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E:\EXT\4B\"/>
    </mc:Choice>
  </mc:AlternateContent>
  <xr:revisionPtr revIDLastSave="0" documentId="13_ncr:1_{E0CDD10E-9019-4183-BDBE-91F52884AF03}" xr6:coauthVersionLast="47" xr6:coauthVersionMax="47" xr10:uidLastSave="{00000000-0000-0000-0000-000000000000}"/>
  <workbookProtection workbookPassword="CC3D" lockStructure="1"/>
  <bookViews>
    <workbookView xWindow="-15" yWindow="-525" windowWidth="25230" windowHeight="15345" xr2:uid="{00000000-000D-0000-FFFF-FFFF00000000}"/>
  </bookViews>
  <sheets>
    <sheet name="Overview" sheetId="4" r:id="rId1"/>
    <sheet name="Individual Employee Calculator" sheetId="3" r:id="rId2"/>
    <sheet name="Total Payroll Calculator" sheetId="2" r:id="rId3"/>
    <sheet name="Reference Guide" sheetId="5" r:id="rId4"/>
  </sheets>
  <definedNames>
    <definedName name="Salary" localSheetId="3">'Reference Guide'!#REF!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2" l="1"/>
  <c r="B30" i="3"/>
  <c r="C15" i="3"/>
  <c r="C17" i="3" s="1"/>
  <c r="C16" i="3"/>
  <c r="B41" i="3"/>
  <c r="C17" i="2"/>
  <c r="C16" i="2"/>
  <c r="C18" i="2"/>
  <c r="B25" i="2" s="1"/>
  <c r="C19" i="2" l="1"/>
  <c r="B23" i="3"/>
  <c r="C18" i="3"/>
</calcChain>
</file>

<file path=xl/sharedStrings.xml><?xml version="1.0" encoding="utf-8"?>
<sst xmlns="http://schemas.openxmlformats.org/spreadsheetml/2006/main" count="79" uniqueCount="62">
  <si>
    <t>Option A</t>
  </si>
  <si>
    <t>What is the employee's current annual base salary?</t>
  </si>
  <si>
    <t>Option B</t>
  </si>
  <si>
    <t>Option C</t>
  </si>
  <si>
    <t>Estimated annual overtime hours worked:</t>
  </si>
  <si>
    <t>Hourly overtime pay:</t>
  </si>
  <si>
    <t>per year</t>
  </si>
  <si>
    <t>Input data</t>
  </si>
  <si>
    <t>per hour</t>
  </si>
  <si>
    <t>On average, how many hours over 40 do you estimate they work per week?</t>
  </si>
  <si>
    <t>What is the average salary of these employees?</t>
  </si>
  <si>
    <t>Input data based on 52 weeks</t>
  </si>
  <si>
    <t>Individual Employee Calculator</t>
  </si>
  <si>
    <t>Total Payroll Calculator</t>
  </si>
  <si>
    <t>On average, how many hours over 40 do you estimate that the employee works per week?</t>
  </si>
  <si>
    <t>Hourly rate equivalent based on a 40 hour workweek:</t>
  </si>
  <si>
    <t>Total estimated annual overtime earnings:</t>
  </si>
  <si>
    <t xml:space="preserve">Input data </t>
  </si>
  <si>
    <t>Average hourly rate equivalent based on 40 hour workweek of those employees:</t>
  </si>
  <si>
    <t>Option C*</t>
  </si>
  <si>
    <t>Salary:</t>
  </si>
  <si>
    <t>Option C for both calculators:</t>
  </si>
  <si>
    <t>Fair Labor Standards Act (FLSA):</t>
  </si>
  <si>
    <t>Non-Exempt Employees:</t>
  </si>
  <si>
    <t>Exempt Employees:</t>
  </si>
  <si>
    <t>Overtime rate:</t>
  </si>
  <si>
    <t>Regular rate of pay:</t>
  </si>
  <si>
    <t>An employee's "regular rate of pay" includes their hourly rate plus the value of nondiscretionary bonuses, shift differentials, and certain other forms of compensation. However, certain types of compensation are excluded from the regular rate of pay.</t>
  </si>
  <si>
    <t>A salary is a predetermined amount of pay, generally expressed in weekly, bi-weekly, semi-monthly, monthly, or annual terms.  A salary may be intended to cover straight-time pay for a predetermined number of hours worked during the pay period, or it may be intended to cover straight-time pay for all hours worked during the pay period.</t>
  </si>
  <si>
    <t>Factor in overtime and keep your labor costs about the same. Reclassify the impacted employee as non-exempt and adjust the employee's hourly rate to account for the expected overtime hours:</t>
  </si>
  <si>
    <t>Reference Guide:</t>
  </si>
  <si>
    <t>Click on the buttons or tabs below to access the calculators.</t>
  </si>
  <si>
    <t>Under federal law, the overtime rate is 1.5 times the employee's regular rate of pay. Your state may have a different overtime requirement so check your applicable laws to ensure compliance.</t>
  </si>
  <si>
    <t xml:space="preserve">Under the federal FLSA, a non-exempt employee is entitled to at least the minimum wage per hour and overtime pay whenever they work more than 40 hours in a workweek. </t>
  </si>
  <si>
    <t>This employee would be paid $14 per hour for the first 40 hours and $21 per hour ($14 x 1.5) for each hour of overtime. If the employee works 50 hours, then they would receive $770 in total compensation ($560 in straight-time earnings and $210 in overtime earnings). If the employee works more than 50 hours, then they would need to be paid additional overtime (at a rate of $21 per overtime hour). Of course, if they work less than 50 hours, they would earn less than $770 for the week. Remember, whatever hourly rate you decide to pay reclassified employees, it must meet or exceed the highest applicable minimum wage (federal, state, or local). If the result above is less than the applicable minimum, you would need to raise the rate of pay to meet the requirement.</t>
  </si>
  <si>
    <t>Reclassify the employee as non-exempt and start paying overtime. The estimated impact to your annual payroll based on this employee's salary change would be:</t>
  </si>
  <si>
    <t>Reclassify impacted employees as non-exempt, and start paying them overtime. The estimated impact to your annual payroll would be:</t>
  </si>
  <si>
    <t>If an exempt employee doesn't meet the new salary requirement, you can reclassify them as non-exempt and pay overtime whenever they work more than 40 hours in a workweek. Option C helps you figure out how to keep your compensation costs about the same while accounting for the overtime premium. See the example below:</t>
  </si>
  <si>
    <t>$770 weekly salary divided by  [40 hours + (10 overtime hours x 1.5)] = $14 hour rate</t>
  </si>
  <si>
    <t>An exempt employee's current salary is $770 per week, the employee regularly works 10 hours of overtime per week, and you want to reclassify this employee as a non-exempt employee but keep your costs the same. You would calculate the cost-neutral hourly wage as follows:</t>
  </si>
  <si>
    <t>Meet the minimum salary of $43,888 and increase the employee's salary by:</t>
  </si>
  <si>
    <t>This calculator is designed to provide general guidance and estimates only for the purpose of assessing the approximate impact of the 2024 final rule on FLSA overtime exemption on your business or a given individual, and does not constitute legal or tax advice. The calculator provides an estimate of the cost impact if changes are made to employee pay. It is not meant as any indicator as to whether an employee should be classified as exempt or non-exempt. Please refer to a professional tax or legal advisor regarding specific requirements or concerns. ADP does not recommend any particular option or options, and leaves those decisions to the discretion of your organization. This calculator provides a general assessment based on your current employee classifications and makes no representations as to the accuracy of your current classifications. Actual impact may vary based on differences between the options and assumptions used, and circumstances with your organization or certain individuals. Copyright © 2024 ADP, Inc.. ALL RIGHTS RESERVED.</t>
  </si>
  <si>
    <t>Final rule on FLSA overtime exemption:</t>
  </si>
  <si>
    <t xml:space="preserve">This Overtime Calculator is designed to help you assess the potential impact of the July 1, 2024 changes on your exempt administrative, professional, and executive employees' pay. It does not address another increase that is scheduled for January 1, 2025. A separate calculator will be posted later to address this increase. This calculator also does not address changes to the highly compensated employee exemption.  </t>
  </si>
  <si>
    <r>
      <t xml:space="preserve">Use this calculator to </t>
    </r>
    <r>
      <rPr>
        <i/>
        <sz val="11"/>
        <color indexed="63"/>
        <rFont val="Taub Sans"/>
      </rPr>
      <t>estimate</t>
    </r>
    <r>
      <rPr>
        <sz val="11"/>
        <color indexed="63"/>
        <rFont val="Taub Sans"/>
      </rPr>
      <t xml:space="preserve"> the potential impact of the final rule's July 1, 2024 changes to payroll in a specific department or cross-section of your company. </t>
    </r>
  </si>
  <si>
    <t xml:space="preserve">Generally, exempt employees are paid a set salary each week and are not entitled to minimum wage or overtime pay. To be considered "exempt," these employees must meet specific salary and duties tests.  </t>
  </si>
  <si>
    <t>On April 23, 2024, the U.S. Department of Labor (DOL) released a final rule that effective July 1, 2024 will increase the minimum salary requirement for the administrative, professional (including the salaried computer professional), and executive exemptions from overtime from $684 per week ($35,568 annually) to $844 per week ($43,888 annually).  Effective January 1, 2025, the minimum salary required for the exemptions will increase from $844 per week to $1,128 per week (equivalent to $58,656 per year).  This calculator addresses the July 1, 2024 change only.</t>
  </si>
  <si>
    <t xml:space="preserve">This calculator is based on the federal Fair Labor Standards Act (FLSA) and the final rule issued by the Department of Labor (DOL) in late April 2024. It does not take into consideration state and local laws. Additionally, this calculator does not factor in nondiscretionary bonuses (bonuses announced to employees in advance and tied to certain criteria). </t>
  </si>
  <si>
    <r>
      <t xml:space="preserve">The FLSA requires virtually all employers to pay most employees at least the federal minimum wage for each hour worked as well as overtime pay for all hours worked in excess of 40 in a workweek. There are exemptions from these overtime and minimum wage requirements for certain employees who work in administrative, professional, executive, highly compensated, outside sales, and computer professional jobs (see </t>
    </r>
    <r>
      <rPr>
        <b/>
        <i/>
        <sz val="11"/>
        <color indexed="63"/>
        <rFont val="Arial"/>
        <family val="2"/>
      </rPr>
      <t>Exempt Employees</t>
    </r>
    <r>
      <rPr>
        <sz val="11"/>
        <color indexed="63"/>
        <rFont val="Arial"/>
        <family val="2"/>
      </rPr>
      <t>below).</t>
    </r>
  </si>
  <si>
    <r>
      <rPr>
        <sz val="11"/>
        <rFont val="Arial"/>
        <family val="2"/>
      </rPr>
      <t>Read the DOL's Fact Sheet #17A for more information on classifying your employees:</t>
    </r>
    <r>
      <rPr>
        <u/>
        <sz val="11"/>
        <color indexed="12"/>
        <rFont val="Arial"/>
        <family val="2"/>
      </rPr>
      <t xml:space="preserve"> https://www.dol.gov/agencies/whd/fact-sheets/17a-overtime</t>
    </r>
  </si>
  <si>
    <r>
      <rPr>
        <b/>
        <sz val="11"/>
        <rFont val="Arial"/>
        <family val="2"/>
      </rPr>
      <t>Find out more here:</t>
    </r>
    <r>
      <rPr>
        <b/>
        <sz val="11"/>
        <color indexed="49"/>
        <rFont val="Arial"/>
        <family val="2"/>
      </rPr>
      <t xml:space="preserve"> </t>
    </r>
    <r>
      <rPr>
        <b/>
        <u/>
        <sz val="11"/>
        <color indexed="49"/>
        <rFont val="Arial"/>
        <family val="2"/>
      </rPr>
      <t>http://sbshrs.adpinfo.com/flsa</t>
    </r>
  </si>
  <si>
    <r>
      <t>Note:</t>
    </r>
    <r>
      <rPr>
        <sz val="11"/>
        <color indexed="63"/>
        <rFont val="Arial"/>
        <family val="2"/>
      </rPr>
      <t xml:space="preserve"> Employers are permitted to use nondiscretionary bonuses, incentive payments, and commissions to satisfy up to 10 percent of the minimum salary requirement for the administrative, professional, and executive exemptions, as long as these forms of compensation are paid at least annually.</t>
    </r>
    <r>
      <rPr>
        <b/>
        <sz val="11"/>
        <color indexed="63"/>
        <rFont val="Arial"/>
        <family val="2"/>
      </rPr>
      <t xml:space="preserve"> </t>
    </r>
    <r>
      <rPr>
        <sz val="11"/>
        <color indexed="63"/>
        <rFont val="Arial"/>
        <family val="2"/>
      </rPr>
      <t>This calculator doesn't factor in these other forms of compensation when estimating the costs of Option B.</t>
    </r>
  </si>
  <si>
    <r>
      <t>Factor in overtime and keep your labor costs about the same. This cost-neutral analysis needs to be done on an individual basis. S</t>
    </r>
    <r>
      <rPr>
        <i/>
        <sz val="11"/>
        <color indexed="63"/>
        <rFont val="Arial"/>
        <family val="2"/>
      </rPr>
      <t xml:space="preserve">ee Option C in the </t>
    </r>
    <r>
      <rPr>
        <b/>
        <i/>
        <sz val="11"/>
        <color indexed="63"/>
        <rFont val="Arial"/>
        <family val="2"/>
      </rPr>
      <t>Individual Employee Calculator.</t>
    </r>
  </si>
  <si>
    <r>
      <t xml:space="preserve">Use this calculator to </t>
    </r>
    <r>
      <rPr>
        <i/>
        <sz val="11"/>
        <color indexed="63"/>
        <rFont val="Arial"/>
        <family val="2"/>
      </rPr>
      <t>estimate</t>
    </r>
    <r>
      <rPr>
        <sz val="11"/>
        <color indexed="63"/>
        <rFont val="Arial"/>
        <family val="2"/>
      </rPr>
      <t xml:space="preserve"> the potential impact of the final rule's July 1, 2024 changes on an individual employee's pay based on the information you input.</t>
    </r>
  </si>
  <si>
    <r>
      <rPr>
        <b/>
        <sz val="11"/>
        <color indexed="63"/>
        <rFont val="Arial"/>
        <family val="2"/>
      </rPr>
      <t>Note:</t>
    </r>
    <r>
      <rPr>
        <sz val="11"/>
        <color indexed="63"/>
        <rFont val="Arial"/>
        <family val="2"/>
      </rPr>
      <t xml:space="preserve"> Employers are permitted to use nondiscretionary bonuses, incentive payments, and commissions to satisfy up to 10 percent of the minimum salary requirement for the administrative, professional, and executive exemptions, as long as these forms of compensation are paid at least annually. This calculator doesn't  factor in these other forms of compensation when estimating the costs of Option B.</t>
    </r>
  </si>
  <si>
    <r>
      <t xml:space="preserve">* Click on the </t>
    </r>
    <r>
      <rPr>
        <b/>
        <i/>
        <sz val="11"/>
        <color indexed="63"/>
        <rFont val="Arial"/>
        <family val="2"/>
      </rPr>
      <t xml:space="preserve">Reference Guide </t>
    </r>
    <r>
      <rPr>
        <i/>
        <sz val="11"/>
        <color indexed="63"/>
        <rFont val="Arial"/>
        <family val="2"/>
      </rPr>
      <t>in the tab below for more information on Option C. Remember, whatever hourly rate you decide to pay reclassified employees, it must meet or exceed the highest applicable minimum wage (federal, state, or local). If the result above is less than the applicable minimum, you would need to raise the rate of pay to meet the requirement.</t>
    </r>
  </si>
  <si>
    <r>
      <t xml:space="preserve">To learn more about the overtime exemption final rule, visit: </t>
    </r>
    <r>
      <rPr>
        <b/>
        <u/>
        <sz val="11"/>
        <color indexed="49"/>
        <rFont val="Arial"/>
        <family val="2"/>
      </rPr>
      <t>http://sbshrs.adpinfo.com/flsa</t>
    </r>
  </si>
  <si>
    <r>
      <t xml:space="preserve">On April 23, 2024, the U.S. Department of Labor (DOL) released a final rule that will increase the minimum salary requirement for the administrative, professional (including the salaried computer professional), and executive exemptions from overtime from $684 per week ($35,568 annually) to $844 per week ($43,888 annually). The change takes effect on </t>
    </r>
    <r>
      <rPr>
        <b/>
        <sz val="12"/>
        <color indexed="8"/>
        <rFont val="Arial"/>
        <family val="2"/>
      </rPr>
      <t>July 1, 2024</t>
    </r>
    <r>
      <rPr>
        <sz val="12"/>
        <color indexed="8"/>
        <rFont val="Arial"/>
        <family val="2"/>
      </rPr>
      <t xml:space="preserve">. </t>
    </r>
  </si>
  <si>
    <t xml:space="preserve">Calculate the Potential Impact of the DOL's Final Rule on FLSA Overtime Exemption </t>
  </si>
  <si>
    <t>If you currently have exempt employees who earn less than $43,888 annually, here are three options to consider when assessing the potential impact of the final rule's July 1, 2024 changes on your exempt employees' pay.</t>
  </si>
  <si>
    <t>How many currently exempt employees do you have who earn less than $43,888 per year?</t>
  </si>
  <si>
    <t>Increase employees' salaries to meet the new minimum of $43,888. The estimated impact to your annual payroll would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</si>
</sst>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3" x14ac:knownFonts="1">
    <font>
      <sz val="11"/>
      <color theme="1"/>
      <name val="Calibri"/>
      <family val="2"/>
      <scheme val="minor"/>
    </font>
    <font>
      <sz val="11"/>
      <name val="Taub Sans"/>
    </font>
    <font>
      <b/>
      <sz val="11"/>
      <name val="Taub Sans"/>
    </font>
    <font>
      <i/>
      <sz val="11"/>
      <name val="Taub Sans"/>
    </font>
    <font>
      <i/>
      <sz val="11"/>
      <color indexed="63"/>
      <name val="Taub Sans"/>
    </font>
    <font>
      <sz val="11"/>
      <color indexed="63"/>
      <name val="Taub Sans"/>
    </font>
    <font>
      <b/>
      <i/>
      <sz val="11"/>
      <color indexed="63"/>
      <name val="Arial"/>
      <family val="2"/>
    </font>
    <font>
      <sz val="11"/>
      <color indexed="63"/>
      <name val="Arial"/>
      <family val="2"/>
    </font>
    <font>
      <sz val="11"/>
      <name val="Arial"/>
      <family val="2"/>
    </font>
    <font>
      <u/>
      <sz val="11"/>
      <color indexed="12"/>
      <name val="Arial"/>
      <family val="2"/>
    </font>
    <font>
      <b/>
      <sz val="11"/>
      <name val="Arial"/>
      <family val="2"/>
    </font>
    <font>
      <b/>
      <sz val="11"/>
      <color indexed="49"/>
      <name val="Arial"/>
      <family val="2"/>
    </font>
    <font>
      <b/>
      <u/>
      <sz val="11"/>
      <color indexed="49"/>
      <name val="Arial"/>
      <family val="2"/>
    </font>
    <font>
      <i/>
      <sz val="11"/>
      <name val="Arial"/>
      <family val="2"/>
    </font>
    <font>
      <i/>
      <sz val="11"/>
      <color indexed="63"/>
      <name val="Arial"/>
      <family val="2"/>
    </font>
    <font>
      <b/>
      <sz val="11"/>
      <color indexed="63"/>
      <name val="Arial"/>
      <family val="2"/>
    </font>
    <font>
      <b/>
      <sz val="12"/>
      <color indexed="8"/>
      <name val="Arial"/>
      <family val="2"/>
    </font>
    <font>
      <sz val="12"/>
      <color indexed="8"/>
      <name val="Arial"/>
      <family val="2"/>
    </font>
    <font>
      <b/>
      <u/>
      <sz val="11"/>
      <name val="Arial"/>
      <family val="2"/>
    </font>
    <font>
      <u/>
      <sz val="11"/>
      <name val="Arial"/>
      <family val="2"/>
    </font>
    <font>
      <sz val="8"/>
      <name val="Arial"/>
      <family val="2"/>
    </font>
    <font>
      <u/>
      <sz val="11"/>
      <color theme="10"/>
      <name val="Calibri"/>
      <family val="2"/>
      <scheme val="minor"/>
    </font>
    <font>
      <sz val="10"/>
      <color theme="1"/>
      <name val="Calibri"/>
      <family val="2"/>
      <scheme val="minor"/>
    </font>
    <font>
      <sz val="8"/>
      <name val="Calibri"/>
      <family val="2"/>
      <scheme val="minor"/>
    </font>
    <font>
      <sz val="14"/>
      <name val="Calibri"/>
      <family val="2"/>
      <scheme val="minor"/>
    </font>
    <font>
      <sz val="11"/>
      <name val="Calibri"/>
      <family val="2"/>
      <scheme val="minor"/>
    </font>
    <font>
      <b/>
      <sz val="14"/>
      <color theme="1"/>
      <name val="Arial"/>
      <family val="2"/>
    </font>
    <font>
      <sz val="11"/>
      <color theme="1"/>
      <name val="Taub Sans"/>
    </font>
    <font>
      <b/>
      <sz val="11"/>
      <color theme="1"/>
      <name val="Taub Sans"/>
    </font>
    <font>
      <sz val="11"/>
      <color theme="0" tint="-0.499984740745262"/>
      <name val="Taub Sans"/>
    </font>
    <font>
      <b/>
      <sz val="11"/>
      <color rgb="FFFF0000"/>
      <name val="Taub Sans"/>
    </font>
    <font>
      <b/>
      <sz val="11"/>
      <color rgb="FF222222"/>
      <name val="Taub Sans"/>
    </font>
    <font>
      <b/>
      <i/>
      <sz val="11"/>
      <color rgb="FFFF0000"/>
      <name val="Taub Sans"/>
    </font>
    <font>
      <b/>
      <i/>
      <sz val="11"/>
      <color theme="1"/>
      <name val="Taub Sans"/>
    </font>
    <font>
      <b/>
      <sz val="11"/>
      <color theme="0"/>
      <name val="Taub Sans"/>
    </font>
    <font>
      <sz val="12"/>
      <color rgb="FF000000"/>
      <name val="Taub Sans"/>
    </font>
    <font>
      <i/>
      <sz val="11"/>
      <color rgb="FF222222"/>
      <name val="Taub Sans"/>
    </font>
    <font>
      <sz val="11"/>
      <color rgb="FF222222"/>
      <name val="Taub Sans"/>
    </font>
    <font>
      <b/>
      <sz val="11"/>
      <color rgb="FF222222"/>
      <name val="Arial"/>
      <family val="2"/>
    </font>
    <font>
      <sz val="11"/>
      <color rgb="FF222222"/>
      <name val="Arial"/>
      <family val="2"/>
    </font>
    <font>
      <u/>
      <sz val="11"/>
      <color theme="10"/>
      <name val="Arial"/>
      <family val="2"/>
    </font>
    <font>
      <b/>
      <sz val="11"/>
      <color theme="10"/>
      <name val="Arial"/>
      <family val="2"/>
    </font>
    <font>
      <sz val="11"/>
      <color theme="1"/>
      <name val="Arial"/>
      <family val="2"/>
    </font>
    <font>
      <sz val="11"/>
      <color theme="2" tint="-0.89999084444715716"/>
      <name val="Arial"/>
      <family val="2"/>
    </font>
    <font>
      <sz val="12"/>
      <color theme="1"/>
      <name val="Arial"/>
      <family val="2"/>
    </font>
    <font>
      <sz val="8"/>
      <color rgb="FF222222"/>
      <name val="Arial"/>
      <family val="2"/>
    </font>
    <font>
      <b/>
      <sz val="11"/>
      <color theme="0"/>
      <name val="Arial"/>
      <family val="2"/>
    </font>
    <font>
      <i/>
      <sz val="11"/>
      <color rgb="FF222222"/>
      <name val="Arial"/>
      <family val="2"/>
    </font>
    <font>
      <b/>
      <sz val="11"/>
      <color theme="1"/>
      <name val="Arial"/>
      <family val="2"/>
    </font>
    <font>
      <sz val="11"/>
      <color theme="0" tint="-0.499984740745262"/>
      <name val="Arial"/>
      <family val="2"/>
    </font>
    <font>
      <b/>
      <i/>
      <sz val="11"/>
      <color rgb="FF222222"/>
      <name val="Arial"/>
      <family val="2"/>
    </font>
    <font>
      <sz val="11"/>
      <color rgb="FF54565A"/>
      <name val="Arial"/>
      <family val="2"/>
    </font>
    <font>
      <sz val="12"/>
      <color rgb="FF181717"/>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7967AE"/>
        <bgColor indexed="64"/>
      </patternFill>
    </fill>
    <fill>
      <patternFill patternType="solid">
        <fgColor rgb="FFEFDFD1"/>
        <bgColor indexed="64"/>
      </patternFill>
    </fill>
    <fill>
      <patternFill patternType="solid">
        <fgColor theme="0"/>
        <bgColor indexed="64"/>
      </patternFill>
    </fill>
    <fill>
      <patternFill patternType="solid">
        <fgColor rgb="FFF2635D"/>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medium">
        <color rgb="FFFFFFFF"/>
      </right>
      <top/>
      <bottom/>
      <diagonal/>
    </border>
    <border>
      <left/>
      <right style="medium">
        <color rgb="FFFFFFFF"/>
      </right>
      <top/>
      <bottom style="medium">
        <color rgb="FFFFFFFF"/>
      </bottom>
      <diagonal/>
    </border>
  </borders>
  <cellStyleXfs count="2">
    <xf numFmtId="0" fontId="0" fillId="0" borderId="0"/>
    <xf numFmtId="0" fontId="21" fillId="0" borderId="0" applyNumberFormat="0" applyFill="0" applyBorder="0" applyAlignment="0" applyProtection="0"/>
  </cellStyleXfs>
  <cellXfs count="176">
    <xf numFmtId="0" fontId="0" fillId="0" borderId="0" xfId="0"/>
    <xf numFmtId="0" fontId="22" fillId="0" borderId="0" xfId="0" applyFont="1" applyAlignment="1">
      <alignment horizontal="center" wrapText="1"/>
    </xf>
    <xf numFmtId="0" fontId="0" fillId="0" borderId="0" xfId="0" applyBorder="1"/>
    <xf numFmtId="0" fontId="0" fillId="0" borderId="0" xfId="0" applyFill="1"/>
    <xf numFmtId="49" fontId="23" fillId="0" borderId="0" xfId="0" applyNumberFormat="1" applyFont="1" applyFill="1" applyAlignment="1">
      <alignment wrapText="1"/>
    </xf>
    <xf numFmtId="49" fontId="24" fillId="0" borderId="0" xfId="0" applyNumberFormat="1" applyFont="1" applyFill="1" applyAlignment="1">
      <alignment wrapText="1"/>
    </xf>
    <xf numFmtId="49" fontId="25" fillId="0" borderId="0" xfId="0" applyNumberFormat="1" applyFont="1" applyFill="1" applyAlignment="1">
      <alignment wrapText="1"/>
    </xf>
    <xf numFmtId="49" fontId="21" fillId="0" borderId="0" xfId="1" applyNumberFormat="1" applyFill="1" applyAlignment="1">
      <alignment wrapText="1"/>
    </xf>
    <xf numFmtId="0" fontId="0" fillId="0" borderId="0" xfId="0" applyFont="1" applyFill="1"/>
    <xf numFmtId="0" fontId="0" fillId="0" borderId="0" xfId="0" applyFill="1" applyBorder="1"/>
    <xf numFmtId="0" fontId="26" fillId="0" borderId="0" xfId="0" applyFont="1" applyAlignment="1">
      <alignment horizontal="center" vertical="center"/>
    </xf>
    <xf numFmtId="0" fontId="22" fillId="0" borderId="0" xfId="0" applyFont="1" applyFill="1" applyAlignment="1">
      <alignment horizontal="center" wrapText="1"/>
    </xf>
    <xf numFmtId="0" fontId="22" fillId="0" borderId="0" xfId="0" applyFont="1" applyBorder="1" applyAlignment="1">
      <alignment horizontal="center" wrapText="1"/>
    </xf>
    <xf numFmtId="0" fontId="22" fillId="0" borderId="0" xfId="0" applyFont="1" applyFill="1" applyBorder="1" applyAlignment="1">
      <alignment horizontal="center" wrapText="1"/>
    </xf>
    <xf numFmtId="0" fontId="0" fillId="0" borderId="0" xfId="0" applyAlignment="1">
      <alignment vertical="center"/>
    </xf>
    <xf numFmtId="0" fontId="27" fillId="0" borderId="0" xfId="0" applyFont="1"/>
    <xf numFmtId="0" fontId="27" fillId="0" borderId="0" xfId="0" applyFont="1" applyFill="1"/>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0" xfId="0" applyFont="1" applyAlignment="1">
      <alignment vertical="center"/>
    </xf>
    <xf numFmtId="0" fontId="28" fillId="0" borderId="2" xfId="0" applyFont="1" applyFill="1" applyBorder="1" applyAlignment="1" applyProtection="1">
      <alignment horizontal="center" vertical="center" wrapText="1"/>
      <protection locked="0"/>
    </xf>
    <xf numFmtId="164" fontId="29" fillId="0" borderId="2" xfId="0" applyNumberFormat="1" applyFont="1" applyFill="1" applyBorder="1" applyAlignment="1">
      <alignment horizontal="center" vertical="center" wrapText="1"/>
    </xf>
    <xf numFmtId="0" fontId="27" fillId="0" borderId="2" xfId="0" applyFont="1" applyFill="1" applyBorder="1" applyAlignment="1">
      <alignment vertical="center"/>
    </xf>
    <xf numFmtId="0" fontId="30" fillId="0" borderId="0" xfId="0" applyFont="1"/>
    <xf numFmtId="0" fontId="31" fillId="0" borderId="1" xfId="0" applyFont="1" applyFill="1" applyBorder="1" applyAlignment="1">
      <alignment horizontal="right" vertical="center" wrapText="1"/>
    </xf>
    <xf numFmtId="164" fontId="31" fillId="0" borderId="2" xfId="0" applyNumberFormat="1" applyFont="1" applyFill="1" applyBorder="1" applyAlignment="1" applyProtection="1">
      <alignment horizontal="center" vertical="center" wrapText="1"/>
      <protection locked="0"/>
    </xf>
    <xf numFmtId="0" fontId="29" fillId="0" borderId="1" xfId="0" applyFont="1" applyFill="1" applyBorder="1" applyAlignment="1">
      <alignment horizontal="right" vertical="center" wrapText="1"/>
    </xf>
    <xf numFmtId="0" fontId="32" fillId="0" borderId="0" xfId="0" applyFont="1" applyFill="1"/>
    <xf numFmtId="0" fontId="27" fillId="0" borderId="0" xfId="0" applyFont="1" applyFill="1" applyAlignment="1">
      <alignment vertical="center"/>
    </xf>
    <xf numFmtId="0" fontId="27" fillId="0" borderId="1" xfId="0" applyFont="1" applyFill="1" applyBorder="1" applyAlignment="1">
      <alignment horizontal="right" vertical="center" wrapText="1"/>
    </xf>
    <xf numFmtId="164" fontId="29" fillId="0" borderId="2" xfId="0" applyNumberFormat="1" applyFont="1" applyFill="1" applyBorder="1" applyAlignment="1" applyProtection="1">
      <alignment horizontal="center" vertical="center" wrapText="1"/>
    </xf>
    <xf numFmtId="0" fontId="29" fillId="0" borderId="2" xfId="0" applyFont="1" applyFill="1" applyBorder="1" applyAlignment="1">
      <alignment horizontal="center" vertical="center" wrapText="1"/>
    </xf>
    <xf numFmtId="0" fontId="3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3" fillId="0" borderId="1" xfId="0" applyFont="1" applyFill="1" applyBorder="1" applyAlignment="1">
      <alignment horizontal="left" vertical="center"/>
    </xf>
    <xf numFmtId="49" fontId="34" fillId="0" borderId="3" xfId="0" applyNumberFormat="1" applyFont="1" applyFill="1" applyBorder="1" applyAlignment="1">
      <alignment horizontal="left" vertical="center" wrapText="1"/>
    </xf>
    <xf numFmtId="0" fontId="0" fillId="0" borderId="0" xfId="0"/>
    <xf numFmtId="0" fontId="0" fillId="0" borderId="0" xfId="0" applyFill="1"/>
    <xf numFmtId="0" fontId="0" fillId="0" borderId="0" xfId="0" applyFill="1" applyBorder="1"/>
    <xf numFmtId="0" fontId="27" fillId="0" borderId="0" xfId="0" applyFont="1"/>
    <xf numFmtId="0" fontId="27" fillId="0" borderId="0" xfId="0" applyFont="1" applyFill="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5" fillId="3" borderId="0" xfId="0" applyFont="1" applyFill="1" applyBorder="1" applyAlignment="1">
      <alignment horizontal="left" vertical="center" wrapText="1" indent="1"/>
    </xf>
    <xf numFmtId="0" fontId="38" fillId="0" borderId="3" xfId="0" applyFont="1" applyFill="1" applyBorder="1" applyAlignment="1">
      <alignment horizontal="left" vertical="top"/>
    </xf>
    <xf numFmtId="49" fontId="39" fillId="0" borderId="3" xfId="0" applyNumberFormat="1" applyFont="1" applyFill="1" applyBorder="1" applyAlignment="1">
      <alignment horizontal="left" vertical="top" wrapText="1"/>
    </xf>
    <xf numFmtId="49" fontId="8" fillId="0" borderId="3" xfId="0" applyNumberFormat="1" applyFont="1" applyFill="1" applyBorder="1" applyAlignment="1">
      <alignment horizontal="left" vertical="center" wrapText="1"/>
    </xf>
    <xf numFmtId="49" fontId="40" fillId="0" borderId="3" xfId="1" applyNumberFormat="1" applyFont="1" applyFill="1" applyBorder="1" applyAlignment="1" applyProtection="1">
      <alignment horizontal="left" vertical="top" wrapText="1"/>
      <protection locked="0"/>
    </xf>
    <xf numFmtId="0" fontId="38" fillId="0" borderId="3" xfId="0" applyFont="1" applyFill="1" applyBorder="1" applyAlignment="1">
      <alignment horizontal="left" vertical="center"/>
    </xf>
    <xf numFmtId="49" fontId="40" fillId="0" borderId="3" xfId="1" applyNumberFormat="1" applyFont="1" applyFill="1" applyBorder="1" applyAlignment="1">
      <alignment horizontal="left" vertical="center" wrapText="1"/>
    </xf>
    <xf numFmtId="49" fontId="41" fillId="0" borderId="3" xfId="1" applyNumberFormat="1" applyFont="1" applyFill="1" applyBorder="1" applyAlignment="1" applyProtection="1">
      <alignment horizontal="left" vertical="top" wrapText="1"/>
      <protection locked="0"/>
    </xf>
    <xf numFmtId="0" fontId="42" fillId="0" borderId="3" xfId="0" applyFont="1" applyFill="1" applyBorder="1" applyAlignment="1">
      <alignment horizontal="left" vertical="center"/>
    </xf>
    <xf numFmtId="49" fontId="43" fillId="0" borderId="3" xfId="0" applyNumberFormat="1" applyFont="1" applyFill="1" applyBorder="1" applyAlignment="1">
      <alignment horizontal="left" vertical="top" wrapText="1"/>
    </xf>
    <xf numFmtId="49" fontId="38" fillId="0" borderId="3" xfId="0" applyNumberFormat="1" applyFont="1" applyFill="1" applyBorder="1" applyAlignment="1">
      <alignment horizontal="left" vertical="top" wrapText="1"/>
    </xf>
    <xf numFmtId="49" fontId="8" fillId="0" borderId="3" xfId="0" applyNumberFormat="1" applyFont="1" applyFill="1" applyBorder="1" applyAlignment="1">
      <alignment horizontal="center" vertical="center" wrapText="1"/>
    </xf>
    <xf numFmtId="0" fontId="44" fillId="0" borderId="3" xfId="0" applyFont="1" applyBorder="1"/>
    <xf numFmtId="49" fontId="45" fillId="0" borderId="7" xfId="0" applyNumberFormat="1" applyFont="1" applyFill="1" applyBorder="1" applyAlignment="1">
      <alignment horizontal="left" vertical="center" wrapText="1"/>
    </xf>
    <xf numFmtId="0" fontId="42" fillId="0" borderId="0" xfId="0" applyFont="1" applyFill="1" applyBorder="1"/>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8" fillId="0" borderId="1" xfId="0" applyFont="1" applyFill="1" applyBorder="1" applyAlignment="1">
      <alignment horizontal="right" vertical="center" wrapText="1"/>
    </xf>
    <xf numFmtId="0" fontId="48" fillId="0" borderId="2" xfId="0" applyFont="1" applyFill="1" applyBorder="1" applyAlignment="1" applyProtection="1">
      <alignment horizontal="center" vertical="center" wrapText="1"/>
      <protection locked="0"/>
    </xf>
    <xf numFmtId="164" fontId="38" fillId="0" borderId="2" xfId="0" applyNumberFormat="1" applyFont="1" applyFill="1" applyBorder="1" applyAlignment="1" applyProtection="1">
      <alignment horizontal="center" vertical="center" wrapText="1"/>
      <protection locked="0"/>
    </xf>
    <xf numFmtId="0" fontId="42" fillId="0" borderId="2" xfId="0" applyFont="1" applyFill="1" applyBorder="1" applyAlignment="1">
      <alignment vertical="center"/>
    </xf>
    <xf numFmtId="0" fontId="49" fillId="0" borderId="1" xfId="0" applyFont="1" applyFill="1" applyBorder="1" applyAlignment="1">
      <alignment horizontal="right" vertical="center" wrapText="1"/>
    </xf>
    <xf numFmtId="164" fontId="49" fillId="0" borderId="2" xfId="0" applyNumberFormat="1"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39" fillId="2" borderId="1" xfId="0" applyFont="1" applyFill="1" applyBorder="1" applyAlignment="1">
      <alignment horizontal="left" vertical="top" wrapText="1"/>
    </xf>
    <xf numFmtId="0" fontId="39" fillId="2" borderId="2" xfId="0" applyFont="1" applyFill="1" applyBorder="1" applyAlignment="1">
      <alignment horizontal="left" vertical="top" wrapText="1"/>
    </xf>
    <xf numFmtId="164" fontId="38" fillId="2" borderId="1" xfId="0" applyNumberFormat="1" applyFont="1" applyFill="1" applyBorder="1" applyAlignment="1">
      <alignment horizontal="right" vertical="center" wrapText="1"/>
    </xf>
    <xf numFmtId="164" fontId="38" fillId="2" borderId="2" xfId="0" applyNumberFormat="1" applyFont="1" applyFill="1" applyBorder="1" applyAlignment="1">
      <alignment horizontal="left" vertical="center" wrapText="1"/>
    </xf>
    <xf numFmtId="164" fontId="10" fillId="2" borderId="1" xfId="0" applyNumberFormat="1" applyFont="1" applyFill="1" applyBorder="1" applyAlignment="1">
      <alignment horizontal="right" vertical="center" wrapText="1"/>
    </xf>
    <xf numFmtId="164" fontId="10" fillId="2" borderId="2" xfId="0" applyNumberFormat="1" applyFont="1" applyFill="1" applyBorder="1" applyAlignment="1">
      <alignment horizontal="left" vertical="center" wrapText="1"/>
    </xf>
    <xf numFmtId="0" fontId="49" fillId="6" borderId="1" xfId="0" applyFont="1" applyFill="1" applyBorder="1" applyAlignment="1">
      <alignment horizontal="right" vertical="center" wrapText="1"/>
    </xf>
    <xf numFmtId="164" fontId="49" fillId="6" borderId="2" xfId="0" applyNumberFormat="1" applyFont="1" applyFill="1" applyBorder="1" applyAlignment="1">
      <alignment horizontal="center" vertical="center" wrapText="1"/>
    </xf>
    <xf numFmtId="164" fontId="38" fillId="2" borderId="1" xfId="0" applyNumberFormat="1" applyFont="1" applyFill="1" applyBorder="1" applyAlignment="1">
      <alignment horizontal="right" vertical="center"/>
    </xf>
    <xf numFmtId="164" fontId="38" fillId="2" borderId="2" xfId="0" applyNumberFormat="1" applyFont="1" applyFill="1" applyBorder="1" applyAlignment="1">
      <alignment horizontal="left" vertical="center"/>
    </xf>
    <xf numFmtId="164" fontId="10" fillId="2" borderId="1" xfId="0" applyNumberFormat="1" applyFont="1" applyFill="1" applyBorder="1" applyAlignment="1">
      <alignment horizontal="right" vertical="center"/>
    </xf>
    <xf numFmtId="164" fontId="10" fillId="2" borderId="2" xfId="0" applyNumberFormat="1" applyFont="1" applyFill="1" applyBorder="1" applyAlignment="1">
      <alignment horizontal="left" vertical="center"/>
    </xf>
    <xf numFmtId="0" fontId="50" fillId="0" borderId="0" xfId="0" applyFont="1" applyFill="1" applyAlignment="1"/>
    <xf numFmtId="0" fontId="42" fillId="0" borderId="0" xfId="0" applyFont="1" applyFill="1" applyAlignment="1">
      <alignment vertical="center"/>
    </xf>
    <xf numFmtId="0" fontId="38" fillId="0" borderId="0" xfId="0" applyFont="1" applyFill="1" applyAlignment="1">
      <alignment vertical="center"/>
    </xf>
    <xf numFmtId="0" fontId="50" fillId="0" borderId="0" xfId="0" applyFont="1" applyFill="1" applyAlignment="1">
      <alignment vertical="center"/>
    </xf>
    <xf numFmtId="0" fontId="42" fillId="0" borderId="0" xfId="0" applyFont="1" applyFill="1"/>
    <xf numFmtId="0" fontId="50" fillId="0" borderId="0" xfId="0" applyFont="1" applyAlignment="1">
      <alignment vertical="center"/>
    </xf>
    <xf numFmtId="0" fontId="47" fillId="0" borderId="0" xfId="0" applyFont="1"/>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8" fillId="0" borderId="1" xfId="0" applyFont="1" applyFill="1" applyBorder="1" applyAlignment="1">
      <alignment horizontal="right" vertical="center" wrapText="1"/>
    </xf>
    <xf numFmtId="164" fontId="48" fillId="0" borderId="2"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51" fillId="0" borderId="1" xfId="0" applyFont="1" applyFill="1" applyBorder="1" applyAlignment="1">
      <alignment horizontal="right" vertical="center" wrapText="1"/>
    </xf>
    <xf numFmtId="164" fontId="51" fillId="0" borderId="2" xfId="0" applyNumberFormat="1" applyFont="1" applyFill="1" applyBorder="1" applyAlignment="1">
      <alignment horizontal="center" vertical="center" wrapText="1"/>
    </xf>
    <xf numFmtId="0" fontId="51" fillId="0" borderId="2"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2" xfId="0" applyFont="1" applyFill="1" applyBorder="1" applyAlignment="1">
      <alignment vertical="center"/>
    </xf>
    <xf numFmtId="0" fontId="39" fillId="0" borderId="1" xfId="0" applyFont="1" applyBorder="1" applyAlignment="1">
      <alignment horizontal="left" vertical="top" wrapText="1"/>
    </xf>
    <xf numFmtId="0" fontId="39" fillId="0" borderId="2" xfId="0" applyFont="1" applyBorder="1" applyAlignment="1">
      <alignment horizontal="left" vertical="top" wrapText="1"/>
    </xf>
    <xf numFmtId="164" fontId="38" fillId="2" borderId="1" xfId="0" applyNumberFormat="1" applyFont="1" applyFill="1" applyBorder="1" applyAlignment="1">
      <alignment vertical="center" wrapText="1"/>
    </xf>
    <xf numFmtId="164" fontId="38" fillId="2" borderId="2" xfId="0" applyNumberFormat="1" applyFont="1" applyFill="1" applyBorder="1" applyAlignment="1">
      <alignment vertical="center" wrapText="1"/>
    </xf>
    <xf numFmtId="0" fontId="42"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vertical="center"/>
    </xf>
    <xf numFmtId="0" fontId="10" fillId="0" borderId="0" xfId="1" applyFont="1" applyBorder="1" applyAlignment="1" applyProtection="1">
      <alignment horizontal="left" vertical="center"/>
      <protection locked="0"/>
    </xf>
    <xf numFmtId="0" fontId="8" fillId="0" borderId="0" xfId="0" applyFont="1" applyFill="1" applyBorder="1" applyAlignment="1">
      <alignment vertical="center"/>
    </xf>
    <xf numFmtId="0" fontId="19" fillId="0" borderId="0" xfId="1" applyFont="1" applyFill="1" applyBorder="1" applyAlignment="1">
      <alignment horizontal="center" vertical="center"/>
    </xf>
    <xf numFmtId="0" fontId="13" fillId="0" borderId="0"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0" fillId="6" borderId="0" xfId="1" applyFont="1" applyFill="1" applyBorder="1" applyAlignment="1">
      <alignment horizontal="center" vertical="center" wrapText="1"/>
    </xf>
    <xf numFmtId="0" fontId="46" fillId="7"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42" fillId="0" borderId="11" xfId="0" applyFont="1" applyFill="1" applyBorder="1" applyAlignment="1">
      <alignment vertical="center"/>
    </xf>
    <xf numFmtId="49" fontId="8" fillId="0" borderId="11" xfId="0" applyNumberFormat="1" applyFont="1" applyFill="1" applyBorder="1" applyAlignment="1">
      <alignment wrapText="1"/>
    </xf>
    <xf numFmtId="0" fontId="46" fillId="4" borderId="8" xfId="0" applyFont="1" applyFill="1" applyBorder="1" applyAlignment="1">
      <alignment horizontal="center" vertical="center"/>
    </xf>
    <xf numFmtId="0" fontId="46" fillId="4" borderId="10" xfId="0" applyFont="1" applyFill="1" applyBorder="1" applyAlignment="1">
      <alignment horizontal="center" vertical="center"/>
    </xf>
    <xf numFmtId="0" fontId="46" fillId="4" borderId="9" xfId="0" applyFont="1" applyFill="1" applyBorder="1" applyAlignment="1">
      <alignment horizontal="center" vertical="center"/>
    </xf>
    <xf numFmtId="0" fontId="46" fillId="4" borderId="1" xfId="0" applyFont="1" applyFill="1" applyBorder="1" applyAlignment="1">
      <alignment horizontal="center" vertical="center"/>
    </xf>
    <xf numFmtId="0" fontId="46" fillId="4" borderId="0" xfId="0" applyFont="1" applyFill="1" applyBorder="1" applyAlignment="1">
      <alignment horizontal="center" vertical="center"/>
    </xf>
    <xf numFmtId="0" fontId="46" fillId="4" borderId="2"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5" xfId="0" applyFont="1" applyFill="1" applyBorder="1" applyAlignment="1">
      <alignment horizontal="center" vertical="center"/>
    </xf>
    <xf numFmtId="0" fontId="13" fillId="0" borderId="0" xfId="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0" fontId="18" fillId="0" borderId="0" xfId="1" applyFont="1" applyFill="1" applyBorder="1" applyAlignment="1" applyProtection="1">
      <alignment horizontal="left" vertical="top"/>
      <protection locked="0"/>
    </xf>
    <xf numFmtId="0" fontId="52" fillId="0" borderId="0" xfId="0" applyFont="1" applyAlignment="1">
      <alignment vertical="center" wrapText="1"/>
    </xf>
    <xf numFmtId="0" fontId="42" fillId="0" borderId="0" xfId="0" applyFont="1" applyAlignment="1">
      <alignment vertical="center" wrapText="1"/>
    </xf>
    <xf numFmtId="49" fontId="20" fillId="0" borderId="0" xfId="0" applyNumberFormat="1" applyFont="1" applyFill="1" applyBorder="1" applyAlignment="1">
      <alignment horizontal="left" wrapText="1"/>
    </xf>
    <xf numFmtId="0" fontId="42" fillId="0" borderId="1" xfId="0" applyFont="1" applyFill="1" applyBorder="1" applyAlignment="1">
      <alignment horizontal="center" vertical="center"/>
    </xf>
    <xf numFmtId="0" fontId="42" fillId="0" borderId="4" xfId="0" applyFont="1" applyFill="1" applyBorder="1" applyAlignment="1">
      <alignment horizontal="center" vertical="center"/>
    </xf>
    <xf numFmtId="0" fontId="10" fillId="0" borderId="0" xfId="1" applyFont="1" applyBorder="1" applyAlignment="1" applyProtection="1">
      <alignment horizontal="left" vertical="top"/>
      <protection locked="0"/>
    </xf>
    <xf numFmtId="0" fontId="8" fillId="0" borderId="0" xfId="0" applyFont="1" applyFill="1" applyBorder="1" applyAlignment="1">
      <alignment horizontal="center" vertical="center"/>
    </xf>
    <xf numFmtId="0" fontId="8" fillId="0" borderId="0" xfId="0" applyFont="1" applyBorder="1" applyAlignment="1">
      <alignment horizontal="left" vertical="top" wrapText="1"/>
    </xf>
    <xf numFmtId="0" fontId="42" fillId="0" borderId="0" xfId="0" applyFont="1" applyAlignment="1">
      <alignment horizontal="left" vertical="top" wrapText="1"/>
    </xf>
    <xf numFmtId="0" fontId="46" fillId="4" borderId="8" xfId="0" applyFont="1" applyFill="1" applyBorder="1" applyAlignment="1">
      <alignment horizontal="center" vertical="center" wrapText="1"/>
    </xf>
    <xf numFmtId="0" fontId="46" fillId="4" borderId="9"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6" fillId="4" borderId="2" xfId="0" applyFont="1" applyFill="1" applyBorder="1" applyAlignment="1">
      <alignment horizontal="center" vertical="center" wrapText="1"/>
    </xf>
    <xf numFmtId="49" fontId="45" fillId="0" borderId="1" xfId="0" applyNumberFormat="1" applyFont="1" applyFill="1" applyBorder="1" applyAlignment="1">
      <alignment horizontal="left" wrapText="1"/>
    </xf>
    <xf numFmtId="49" fontId="45" fillId="0" borderId="2" xfId="0" applyNumberFormat="1" applyFont="1" applyFill="1" applyBorder="1" applyAlignment="1">
      <alignment horizontal="left" wrapText="1"/>
    </xf>
    <xf numFmtId="0" fontId="47" fillId="0" borderId="1" xfId="0" applyFont="1" applyFill="1" applyBorder="1" applyAlignment="1">
      <alignment horizontal="left" vertical="top" wrapText="1"/>
    </xf>
    <xf numFmtId="0" fontId="47" fillId="0" borderId="2" xfId="0" applyFont="1" applyFill="1" applyBorder="1" applyAlignment="1">
      <alignment horizontal="left" vertical="top" wrapText="1"/>
    </xf>
    <xf numFmtId="0" fontId="42" fillId="0" borderId="1" xfId="0" applyFont="1" applyBorder="1" applyAlignment="1">
      <alignment wrapText="1"/>
    </xf>
    <xf numFmtId="0" fontId="42" fillId="0" borderId="2" xfId="0" applyFont="1" applyBorder="1" applyAlignment="1">
      <alignment wrapText="1"/>
    </xf>
    <xf numFmtId="49" fontId="23" fillId="0" borderId="0" xfId="0" applyNumberFormat="1" applyFont="1" applyFill="1" applyAlignment="1">
      <alignment horizontal="left" wrapText="1"/>
    </xf>
    <xf numFmtId="0" fontId="39" fillId="2" borderId="1" xfId="0" applyFont="1" applyFill="1" applyBorder="1" applyAlignment="1">
      <alignment horizontal="left" vertical="top" wrapText="1"/>
    </xf>
    <xf numFmtId="0" fontId="39" fillId="2" borderId="2" xfId="0" applyFont="1" applyFill="1" applyBorder="1" applyAlignment="1">
      <alignment horizontal="left" vertical="top" wrapText="1"/>
    </xf>
    <xf numFmtId="49" fontId="39" fillId="0" borderId="1" xfId="0" applyNumberFormat="1" applyFont="1" applyFill="1" applyBorder="1" applyAlignment="1">
      <alignment horizontal="left" vertical="top" wrapText="1"/>
    </xf>
    <xf numFmtId="49" fontId="39" fillId="0" borderId="2" xfId="0" applyNumberFormat="1" applyFont="1" applyFill="1" applyBorder="1" applyAlignment="1">
      <alignment horizontal="left" vertical="top" wrapText="1"/>
    </xf>
    <xf numFmtId="0" fontId="46" fillId="7" borderId="1" xfId="0" applyFont="1" applyFill="1" applyBorder="1" applyAlignment="1">
      <alignment horizontal="center" vertical="center" wrapText="1"/>
    </xf>
    <xf numFmtId="0" fontId="46" fillId="7" borderId="2"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7" fillId="2" borderId="1" xfId="0" applyFont="1" applyFill="1" applyBorder="1" applyAlignment="1">
      <alignment horizontal="left" vertical="top" wrapText="1"/>
    </xf>
    <xf numFmtId="0" fontId="39" fillId="0" borderId="2" xfId="0" applyFont="1" applyBorder="1" applyAlignment="1">
      <alignment horizontal="left" vertical="top" wrapText="1"/>
    </xf>
    <xf numFmtId="0" fontId="39" fillId="0" borderId="1" xfId="0" applyFont="1" applyBorder="1" applyAlignment="1">
      <alignment horizontal="left" vertical="top" wrapText="1"/>
    </xf>
    <xf numFmtId="0" fontId="47" fillId="0" borderId="1" xfId="0" applyFont="1" applyBorder="1" applyAlignment="1">
      <alignment vertical="top" wrapText="1"/>
    </xf>
    <xf numFmtId="0" fontId="39" fillId="0" borderId="2" xfId="0" applyFont="1" applyBorder="1" applyAlignment="1">
      <alignment vertical="top" wrapText="1"/>
    </xf>
    <xf numFmtId="0" fontId="39" fillId="0" borderId="1" xfId="0" applyFont="1" applyBorder="1" applyAlignment="1">
      <alignment vertical="top" wrapText="1"/>
    </xf>
    <xf numFmtId="49" fontId="1" fillId="0" borderId="4" xfId="0" applyNumberFormat="1" applyFont="1" applyFill="1" applyBorder="1" applyAlignment="1">
      <alignment horizontal="center" wrapText="1"/>
    </xf>
    <xf numFmtId="49" fontId="1" fillId="0" borderId="5" xfId="0" applyNumberFormat="1" applyFont="1" applyFill="1" applyBorder="1" applyAlignment="1">
      <alignment horizontal="center" wrapText="1"/>
    </xf>
    <xf numFmtId="0" fontId="37" fillId="0" borderId="1" xfId="0" applyFont="1" applyFill="1" applyBorder="1" applyAlignment="1">
      <alignment horizontal="left" vertical="top" wrapText="1"/>
    </xf>
    <xf numFmtId="0" fontId="37" fillId="0" borderId="2" xfId="0" applyFont="1" applyFill="1" applyBorder="1" applyAlignment="1">
      <alignment horizontal="left" vertical="top" wrapText="1"/>
    </xf>
    <xf numFmtId="0" fontId="36" fillId="0" borderId="1" xfId="0" applyFont="1" applyFill="1" applyBorder="1" applyAlignment="1">
      <alignment horizontal="left" vertical="top" wrapText="1"/>
    </xf>
    <xf numFmtId="0" fontId="36" fillId="0" borderId="2" xfId="0" applyFont="1" applyFill="1" applyBorder="1" applyAlignment="1">
      <alignment horizontal="left" vertical="top" wrapText="1"/>
    </xf>
    <xf numFmtId="0" fontId="0" fillId="0" borderId="1" xfId="0" applyBorder="1" applyAlignment="1">
      <alignment wrapText="1"/>
    </xf>
    <xf numFmtId="0" fontId="0" fillId="0" borderId="2" xfId="0" applyBorder="1" applyAlignment="1">
      <alignment wrapText="1"/>
    </xf>
    <xf numFmtId="164" fontId="38" fillId="2" borderId="1" xfId="0" applyNumberFormat="1" applyFont="1" applyFill="1" applyBorder="1" applyAlignment="1">
      <alignment horizontal="left" vertical="top" wrapText="1"/>
    </xf>
    <xf numFmtId="49" fontId="34" fillId="4" borderId="6" xfId="0" applyNumberFormat="1" applyFont="1" applyFill="1" applyBorder="1" applyAlignment="1">
      <alignment horizontal="center" vertical="center" wrapText="1"/>
    </xf>
    <xf numFmtId="49" fontId="34" fillId="4" borderId="3" xfId="0" applyNumberFormat="1" applyFont="1" applyFill="1" applyBorder="1" applyAlignment="1">
      <alignment horizontal="center" vertical="center" wrapText="1"/>
    </xf>
    <xf numFmtId="0" fontId="35" fillId="3" borderId="12" xfId="0" applyFont="1" applyFill="1" applyBorder="1" applyAlignment="1">
      <alignment horizontal="left" vertical="center" wrapText="1" indent="1"/>
    </xf>
    <xf numFmtId="0" fontId="35" fillId="3" borderId="13" xfId="0" applyFont="1" applyFill="1" applyBorder="1" applyAlignment="1">
      <alignment horizontal="left" vertical="center" wrapText="1" indent="1"/>
    </xf>
    <xf numFmtId="0" fontId="42" fillId="0" borderId="3"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40173</xdr:colOff>
      <xdr:row>10</xdr:row>
      <xdr:rowOff>87797</xdr:rowOff>
    </xdr:from>
    <xdr:to>
      <xdr:col>3</xdr:col>
      <xdr:colOff>266700</xdr:colOff>
      <xdr:row>10</xdr:row>
      <xdr:rowOff>87797</xdr:rowOff>
    </xdr:to>
    <xdr:cxnSp macro="">
      <xdr:nvCxnSpPr>
        <xdr:cNvPr id="3" name="Straight Arrow Connector 2">
          <a:extLst>
            <a:ext uri="{FF2B5EF4-FFF2-40B4-BE49-F238E27FC236}">
              <a16:creationId xmlns:a16="http://schemas.microsoft.com/office/drawing/2014/main" id="{1A084390-5BD9-893B-D646-248BB58C999D}"/>
            </a:ext>
          </a:extLst>
        </xdr:cNvPr>
        <xdr:cNvCxnSpPr/>
      </xdr:nvCxnSpPr>
      <xdr:spPr>
        <a:xfrm flipH="1">
          <a:off x="7641123" y="2183297"/>
          <a:ext cx="226527" cy="0"/>
        </a:xfrm>
        <a:prstGeom prst="straightConnector1">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42237</xdr:colOff>
      <xdr:row>12</xdr:row>
      <xdr:rowOff>184712</xdr:rowOff>
    </xdr:from>
    <xdr:to>
      <xdr:col>3</xdr:col>
      <xdr:colOff>295275</xdr:colOff>
      <xdr:row>12</xdr:row>
      <xdr:rowOff>184712</xdr:rowOff>
    </xdr:to>
    <xdr:cxnSp macro="">
      <xdr:nvCxnSpPr>
        <xdr:cNvPr id="6" name="Straight Arrow Connector 5">
          <a:extLst>
            <a:ext uri="{FF2B5EF4-FFF2-40B4-BE49-F238E27FC236}">
              <a16:creationId xmlns:a16="http://schemas.microsoft.com/office/drawing/2014/main" id="{9CE2E176-99B4-D752-B301-C15D03B3A446}"/>
            </a:ext>
          </a:extLst>
        </xdr:cNvPr>
        <xdr:cNvCxnSpPr/>
      </xdr:nvCxnSpPr>
      <xdr:spPr>
        <a:xfrm flipH="1">
          <a:off x="7643187" y="2661212"/>
          <a:ext cx="253038" cy="0"/>
        </a:xfrm>
        <a:prstGeom prst="straightConnector1">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28576</xdr:colOff>
      <xdr:row>9</xdr:row>
      <xdr:rowOff>226695</xdr:rowOff>
    </xdr:from>
    <xdr:to>
      <xdr:col>3</xdr:col>
      <xdr:colOff>304800</xdr:colOff>
      <xdr:row>9</xdr:row>
      <xdr:rowOff>226695</xdr:rowOff>
    </xdr:to>
    <xdr:cxnSp macro="">
      <xdr:nvCxnSpPr>
        <xdr:cNvPr id="5" name="Straight Arrow Connector 4">
          <a:extLst>
            <a:ext uri="{FF2B5EF4-FFF2-40B4-BE49-F238E27FC236}">
              <a16:creationId xmlns:a16="http://schemas.microsoft.com/office/drawing/2014/main" id="{AA57E4D8-74A9-9AFD-C39A-9183EB540D89}"/>
            </a:ext>
          </a:extLst>
        </xdr:cNvPr>
        <xdr:cNvCxnSpPr/>
      </xdr:nvCxnSpPr>
      <xdr:spPr>
        <a:xfrm flipH="1">
          <a:off x="7629526" y="2131695"/>
          <a:ext cx="276224" cy="0"/>
        </a:xfrm>
        <a:prstGeom prst="straightConnector1">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28576</xdr:colOff>
      <xdr:row>11</xdr:row>
      <xdr:rowOff>87630</xdr:rowOff>
    </xdr:from>
    <xdr:to>
      <xdr:col>3</xdr:col>
      <xdr:colOff>295275</xdr:colOff>
      <xdr:row>11</xdr:row>
      <xdr:rowOff>87630</xdr:rowOff>
    </xdr:to>
    <xdr:cxnSp macro="">
      <xdr:nvCxnSpPr>
        <xdr:cNvPr id="6" name="Straight Arrow Connector 5">
          <a:extLst>
            <a:ext uri="{FF2B5EF4-FFF2-40B4-BE49-F238E27FC236}">
              <a16:creationId xmlns:a16="http://schemas.microsoft.com/office/drawing/2014/main" id="{AE9BC064-7800-7877-FD3D-7FE6D6399263}"/>
            </a:ext>
          </a:extLst>
        </xdr:cNvPr>
        <xdr:cNvCxnSpPr/>
      </xdr:nvCxnSpPr>
      <xdr:spPr>
        <a:xfrm flipH="1">
          <a:off x="7629526" y="2506980"/>
          <a:ext cx="266699" cy="0"/>
        </a:xfrm>
        <a:prstGeom prst="straightConnector1">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28576</xdr:colOff>
      <xdr:row>13</xdr:row>
      <xdr:rowOff>198120</xdr:rowOff>
    </xdr:from>
    <xdr:to>
      <xdr:col>3</xdr:col>
      <xdr:colOff>295275</xdr:colOff>
      <xdr:row>13</xdr:row>
      <xdr:rowOff>198120</xdr:rowOff>
    </xdr:to>
    <xdr:cxnSp macro="">
      <xdr:nvCxnSpPr>
        <xdr:cNvPr id="7" name="Straight Arrow Connector 6">
          <a:extLst>
            <a:ext uri="{FF2B5EF4-FFF2-40B4-BE49-F238E27FC236}">
              <a16:creationId xmlns:a16="http://schemas.microsoft.com/office/drawing/2014/main" id="{6FEBB41F-BEEF-EFB2-8E6F-9BCC7EEB09BA}"/>
            </a:ext>
          </a:extLst>
        </xdr:cNvPr>
        <xdr:cNvCxnSpPr/>
      </xdr:nvCxnSpPr>
      <xdr:spPr>
        <a:xfrm flipH="1">
          <a:off x="7629526" y="2998470"/>
          <a:ext cx="266699" cy="0"/>
        </a:xfrm>
        <a:prstGeom prst="straightConnector1">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shrs.adpinfo.com/fls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dol.gov/agencies/whd/fact-sheets/17a-overtime" TargetMode="External"/><Relationship Id="rId2" Type="http://schemas.openxmlformats.org/officeDocument/2006/relationships/hyperlink" Target="https://www.dol.gov/agencies/whd/fact-sheets/17a-overtime" TargetMode="External"/><Relationship Id="rId1" Type="http://schemas.openxmlformats.org/officeDocument/2006/relationships/hyperlink" Target="http://sbshrs.adpinfo.com/flsa"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967AE"/>
  </sheetPr>
  <dimension ref="B2:F35"/>
  <sheetViews>
    <sheetView showGridLines="0" showRowColHeaders="0" tabSelected="1" zoomScaleNormal="100" workbookViewId="0">
      <selection activeCell="C22" sqref="C22"/>
    </sheetView>
  </sheetViews>
  <sheetFormatPr defaultRowHeight="15" x14ac:dyDescent="0.25"/>
  <cols>
    <col min="2" max="2" width="4.7109375" customWidth="1"/>
    <col min="3" max="3" width="48.85546875" customWidth="1"/>
    <col min="4" max="4" width="3.85546875" customWidth="1"/>
    <col min="5" max="5" width="48" style="8" customWidth="1"/>
    <col min="6" max="6" width="4.7109375" customWidth="1"/>
  </cols>
  <sheetData>
    <row r="2" spans="2:6" x14ac:dyDescent="0.25">
      <c r="B2" s="117" t="s">
        <v>58</v>
      </c>
      <c r="C2" s="118"/>
      <c r="D2" s="118"/>
      <c r="E2" s="118"/>
      <c r="F2" s="119"/>
    </row>
    <row r="3" spans="2:6" ht="20.25" customHeight="1" x14ac:dyDescent="0.25">
      <c r="B3" s="120"/>
      <c r="C3" s="121"/>
      <c r="D3" s="121"/>
      <c r="E3" s="121"/>
      <c r="F3" s="122"/>
    </row>
    <row r="4" spans="2:6" s="9" customFormat="1" ht="15" customHeight="1" x14ac:dyDescent="0.25">
      <c r="B4" s="120"/>
      <c r="C4" s="121"/>
      <c r="D4" s="121"/>
      <c r="E4" s="121"/>
      <c r="F4" s="122"/>
    </row>
    <row r="5" spans="2:6" s="9" customFormat="1" x14ac:dyDescent="0.25">
      <c r="B5" s="131"/>
      <c r="C5" s="134"/>
      <c r="D5" s="134"/>
      <c r="E5" s="134"/>
      <c r="F5" s="123"/>
    </row>
    <row r="6" spans="2:6" s="10" customFormat="1" ht="18" x14ac:dyDescent="0.25">
      <c r="B6" s="131"/>
      <c r="C6" s="107"/>
      <c r="D6" s="107"/>
      <c r="E6" s="107"/>
      <c r="F6" s="123"/>
    </row>
    <row r="7" spans="2:6" s="9" customFormat="1" x14ac:dyDescent="0.25">
      <c r="B7" s="131"/>
      <c r="C7" s="133" t="s">
        <v>56</v>
      </c>
      <c r="D7" s="133"/>
      <c r="E7" s="133"/>
      <c r="F7" s="123"/>
    </row>
    <row r="8" spans="2:6" s="9" customFormat="1" x14ac:dyDescent="0.25">
      <c r="B8" s="131"/>
      <c r="C8" s="107"/>
      <c r="D8" s="107"/>
      <c r="E8" s="107"/>
      <c r="F8" s="123"/>
    </row>
    <row r="9" spans="2:6" s="39" customFormat="1" x14ac:dyDescent="0.25">
      <c r="B9" s="131"/>
      <c r="C9" s="128" t="s">
        <v>57</v>
      </c>
      <c r="D9" s="129"/>
      <c r="E9" s="129"/>
      <c r="F9" s="123"/>
    </row>
    <row r="10" spans="2:6" s="39" customFormat="1" x14ac:dyDescent="0.25">
      <c r="B10" s="131"/>
      <c r="C10" s="129"/>
      <c r="D10" s="129"/>
      <c r="E10" s="129"/>
      <c r="F10" s="123"/>
    </row>
    <row r="11" spans="2:6" s="39" customFormat="1" x14ac:dyDescent="0.25">
      <c r="B11" s="131"/>
      <c r="C11" s="129"/>
      <c r="D11" s="129"/>
      <c r="E11" s="129"/>
      <c r="F11" s="123"/>
    </row>
    <row r="12" spans="2:6" s="39" customFormat="1" x14ac:dyDescent="0.25">
      <c r="B12" s="131"/>
      <c r="C12" s="129"/>
      <c r="D12" s="129"/>
      <c r="E12" s="129"/>
      <c r="F12" s="123"/>
    </row>
    <row r="13" spans="2:6" s="39" customFormat="1" x14ac:dyDescent="0.25">
      <c r="B13" s="131"/>
      <c r="C13" s="107"/>
      <c r="D13" s="107"/>
      <c r="E13" s="107"/>
      <c r="F13" s="123"/>
    </row>
    <row r="14" spans="2:6" s="9" customFormat="1" ht="33" customHeight="1" x14ac:dyDescent="0.25">
      <c r="B14" s="131"/>
      <c r="C14" s="135" t="s">
        <v>43</v>
      </c>
      <c r="D14" s="135"/>
      <c r="E14" s="135"/>
      <c r="F14" s="123"/>
    </row>
    <row r="15" spans="2:6" s="9" customFormat="1" x14ac:dyDescent="0.25">
      <c r="B15" s="131"/>
      <c r="C15" s="136"/>
      <c r="D15" s="136"/>
      <c r="E15" s="136"/>
      <c r="F15" s="123"/>
    </row>
    <row r="16" spans="2:6" s="39" customFormat="1" x14ac:dyDescent="0.25">
      <c r="B16" s="131"/>
      <c r="C16" s="136"/>
      <c r="D16" s="136"/>
      <c r="E16" s="136"/>
      <c r="F16" s="123"/>
    </row>
    <row r="17" spans="2:6" s="9" customFormat="1" ht="61.5" customHeight="1" x14ac:dyDescent="0.25">
      <c r="B17" s="131"/>
      <c r="C17" s="126" t="s">
        <v>47</v>
      </c>
      <c r="D17" s="126"/>
      <c r="E17" s="126"/>
      <c r="F17" s="123"/>
    </row>
    <row r="18" spans="2:6" s="9" customFormat="1" x14ac:dyDescent="0.25">
      <c r="B18" s="131"/>
      <c r="C18" s="127"/>
      <c r="D18" s="127"/>
      <c r="E18" s="127"/>
      <c r="F18" s="123"/>
    </row>
    <row r="19" spans="2:6" s="9" customFormat="1" x14ac:dyDescent="0.25">
      <c r="B19" s="131"/>
      <c r="C19" s="108"/>
      <c r="D19" s="108"/>
      <c r="E19" s="109"/>
      <c r="F19" s="123"/>
    </row>
    <row r="20" spans="2:6" s="9" customFormat="1" ht="18" customHeight="1" x14ac:dyDescent="0.25">
      <c r="B20" s="131"/>
      <c r="C20" s="125" t="s">
        <v>31</v>
      </c>
      <c r="D20" s="125"/>
      <c r="E20" s="125"/>
      <c r="F20" s="123"/>
    </row>
    <row r="21" spans="2:6" s="9" customFormat="1" ht="10.5" customHeight="1" x14ac:dyDescent="0.25">
      <c r="B21" s="131"/>
      <c r="C21" s="110"/>
      <c r="D21" s="110"/>
      <c r="E21" s="110"/>
      <c r="F21" s="123"/>
    </row>
    <row r="22" spans="2:6" s="9" customFormat="1" ht="18" customHeight="1" x14ac:dyDescent="0.25">
      <c r="B22" s="131"/>
      <c r="C22" s="111" t="s">
        <v>12</v>
      </c>
      <c r="D22" s="112"/>
      <c r="E22" s="113" t="s">
        <v>13</v>
      </c>
      <c r="F22" s="123"/>
    </row>
    <row r="23" spans="2:6" s="9" customFormat="1" ht="18" customHeight="1" x14ac:dyDescent="0.25">
      <c r="B23" s="131"/>
      <c r="C23" s="108"/>
      <c r="D23" s="108"/>
      <c r="E23" s="114"/>
      <c r="F23" s="123"/>
    </row>
    <row r="24" spans="2:6" s="9" customFormat="1" ht="93.75" customHeight="1" x14ac:dyDescent="0.25">
      <c r="B24" s="131"/>
      <c r="C24" s="130" t="s">
        <v>41</v>
      </c>
      <c r="D24" s="130"/>
      <c r="E24" s="130"/>
      <c r="F24" s="123"/>
    </row>
    <row r="25" spans="2:6" x14ac:dyDescent="0.25">
      <c r="B25" s="132"/>
      <c r="C25" s="115"/>
      <c r="D25" s="115"/>
      <c r="E25" s="116"/>
      <c r="F25" s="124"/>
    </row>
    <row r="26" spans="2:6" x14ac:dyDescent="0.25">
      <c r="E26" s="4"/>
    </row>
    <row r="27" spans="2:6" ht="18.75" x14ac:dyDescent="0.3">
      <c r="E27" s="5"/>
    </row>
    <row r="28" spans="2:6" ht="18.75" x14ac:dyDescent="0.3">
      <c r="E28" s="5"/>
    </row>
    <row r="29" spans="2:6" ht="18.75" x14ac:dyDescent="0.3">
      <c r="E29" s="5"/>
    </row>
    <row r="30" spans="2:6" ht="18.75" x14ac:dyDescent="0.3">
      <c r="E30" s="5"/>
    </row>
    <row r="31" spans="2:6" ht="18.75" x14ac:dyDescent="0.3">
      <c r="E31" s="5"/>
    </row>
    <row r="32" spans="2:6" ht="18.75" x14ac:dyDescent="0.3">
      <c r="E32" s="5"/>
    </row>
    <row r="33" spans="5:5" x14ac:dyDescent="0.25">
      <c r="E33" s="6"/>
    </row>
    <row r="34" spans="5:5" x14ac:dyDescent="0.25">
      <c r="E34" s="6"/>
    </row>
    <row r="35" spans="5:5" x14ac:dyDescent="0.25">
      <c r="E35" s="7"/>
    </row>
  </sheetData>
  <mergeCells count="11">
    <mergeCell ref="B2:F4"/>
    <mergeCell ref="F5:F25"/>
    <mergeCell ref="C20:E20"/>
    <mergeCell ref="C17:E17"/>
    <mergeCell ref="C18:E18"/>
    <mergeCell ref="C9:E12"/>
    <mergeCell ref="C24:E24"/>
    <mergeCell ref="B5:B25"/>
    <mergeCell ref="C7:E7"/>
    <mergeCell ref="C5:E5"/>
    <mergeCell ref="C14:E16"/>
  </mergeCells>
  <hyperlinks>
    <hyperlink ref="C22" location="'Individual Employee Calculator'!A1" display="Individual Employee Calculator" xr:uid="{00000000-0004-0000-0000-000000000000}"/>
    <hyperlink ref="E22" location="'Total Payroll Calculator'!A1" display="Total Payroll Calculator" xr:uid="{00000000-0004-0000-0000-000001000000}"/>
    <hyperlink ref="C7" r:id="rId1" display="Learn more about the FLSA and new overtime rules: http://sbshrs.adpinfo.com/flsa" xr:uid="{00000000-0004-0000-0000-000002000000}"/>
  </hyperlinks>
  <printOptions horizontalCentered="1" verticalCentered="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2635D"/>
  </sheetPr>
  <dimension ref="B1:G52"/>
  <sheetViews>
    <sheetView showGridLines="0" topLeftCell="A9" zoomScaleNormal="100" workbookViewId="0">
      <selection activeCell="C11" sqref="C11"/>
    </sheetView>
  </sheetViews>
  <sheetFormatPr defaultRowHeight="15" x14ac:dyDescent="0.25"/>
  <cols>
    <col min="1" max="1" width="9.140625" customWidth="1"/>
    <col min="2" max="2" width="52.42578125" style="1" customWidth="1"/>
    <col min="3" max="3" width="52.42578125" customWidth="1"/>
    <col min="4" max="4" width="4.85546875" customWidth="1"/>
  </cols>
  <sheetData>
    <row r="1" spans="2:7" x14ac:dyDescent="0.25">
      <c r="B1" s="12"/>
      <c r="C1" s="2"/>
    </row>
    <row r="2" spans="2:7" x14ac:dyDescent="0.25">
      <c r="B2" s="137" t="s">
        <v>12</v>
      </c>
      <c r="C2" s="138"/>
      <c r="D2" s="15"/>
      <c r="E2" s="15"/>
      <c r="F2" s="15"/>
      <c r="G2" s="15"/>
    </row>
    <row r="3" spans="2:7" ht="15" customHeight="1" x14ac:dyDescent="0.25">
      <c r="B3" s="139"/>
      <c r="C3" s="140"/>
      <c r="D3" s="15"/>
      <c r="E3" s="15"/>
      <c r="F3" s="15"/>
      <c r="G3" s="15"/>
    </row>
    <row r="4" spans="2:7" ht="15" customHeight="1" x14ac:dyDescent="0.25">
      <c r="B4" s="139"/>
      <c r="C4" s="140"/>
      <c r="D4" s="15"/>
      <c r="E4" s="15"/>
      <c r="F4" s="15"/>
      <c r="G4" s="15"/>
    </row>
    <row r="5" spans="2:7" s="3" customFormat="1" ht="15" customHeight="1" x14ac:dyDescent="0.25">
      <c r="B5" s="90"/>
      <c r="C5" s="91"/>
      <c r="D5" s="16"/>
      <c r="E5" s="16"/>
      <c r="F5" s="16"/>
      <c r="G5" s="16"/>
    </row>
    <row r="6" spans="2:7" ht="30" customHeight="1" x14ac:dyDescent="0.25">
      <c r="B6" s="143" t="s">
        <v>59</v>
      </c>
      <c r="C6" s="144"/>
      <c r="D6" s="15"/>
      <c r="E6" s="15"/>
      <c r="F6" s="15"/>
      <c r="G6" s="15"/>
    </row>
    <row r="7" spans="2:7" ht="15" customHeight="1" x14ac:dyDescent="0.25">
      <c r="B7" s="145"/>
      <c r="C7" s="146"/>
      <c r="D7" s="15"/>
      <c r="E7" s="15"/>
      <c r="F7" s="15"/>
      <c r="G7" s="15"/>
    </row>
    <row r="8" spans="2:7" s="37" customFormat="1" ht="15" customHeight="1" x14ac:dyDescent="0.25">
      <c r="B8" s="59"/>
      <c r="C8" s="60"/>
      <c r="D8" s="40"/>
      <c r="E8" s="40"/>
      <c r="F8" s="40"/>
      <c r="G8" s="40"/>
    </row>
    <row r="9" spans="2:7" ht="31.5" customHeight="1" x14ac:dyDescent="0.25">
      <c r="B9" s="150" t="s">
        <v>53</v>
      </c>
      <c r="C9" s="151"/>
      <c r="D9" s="15"/>
      <c r="E9" s="15"/>
      <c r="F9" s="15"/>
      <c r="G9" s="15"/>
    </row>
    <row r="10" spans="2:7" ht="15" customHeight="1" x14ac:dyDescent="0.25">
      <c r="B10" s="61"/>
      <c r="C10" s="62"/>
      <c r="D10" s="15"/>
      <c r="E10" s="15"/>
      <c r="F10" s="15"/>
      <c r="G10" s="15"/>
    </row>
    <row r="11" spans="2:7" ht="15" customHeight="1" x14ac:dyDescent="0.25">
      <c r="B11" s="63" t="s">
        <v>1</v>
      </c>
      <c r="C11" s="65"/>
      <c r="D11" s="15"/>
      <c r="E11" s="88" t="s">
        <v>11</v>
      </c>
      <c r="F11" s="19"/>
      <c r="G11" s="19"/>
    </row>
    <row r="12" spans="2:7" ht="15" customHeight="1" x14ac:dyDescent="0.25">
      <c r="B12" s="92"/>
      <c r="C12" s="93"/>
      <c r="D12" s="15"/>
      <c r="E12" s="89"/>
      <c r="F12" s="15"/>
      <c r="G12" s="15"/>
    </row>
    <row r="13" spans="2:7" ht="30" customHeight="1" x14ac:dyDescent="0.25">
      <c r="B13" s="63" t="s">
        <v>14</v>
      </c>
      <c r="C13" s="64"/>
      <c r="D13" s="15"/>
      <c r="E13" s="88" t="s">
        <v>7</v>
      </c>
      <c r="F13" s="15"/>
      <c r="G13" s="15"/>
    </row>
    <row r="14" spans="2:7" ht="15" customHeight="1" x14ac:dyDescent="0.25">
      <c r="B14" s="92"/>
      <c r="C14" s="94"/>
      <c r="D14" s="15"/>
      <c r="E14" s="15"/>
      <c r="F14" s="15"/>
      <c r="G14" s="15"/>
    </row>
    <row r="15" spans="2:7" ht="15" customHeight="1" x14ac:dyDescent="0.25">
      <c r="B15" s="95" t="s">
        <v>15</v>
      </c>
      <c r="C15" s="96">
        <f>C11/52/40</f>
        <v>0</v>
      </c>
      <c r="D15" s="15"/>
      <c r="E15" s="15"/>
      <c r="F15" s="15"/>
      <c r="G15" s="15"/>
    </row>
    <row r="16" spans="2:7" ht="15" customHeight="1" x14ac:dyDescent="0.25">
      <c r="B16" s="95" t="s">
        <v>4</v>
      </c>
      <c r="C16" s="97">
        <f>C13*52</f>
        <v>0</v>
      </c>
      <c r="D16" s="15"/>
      <c r="E16" s="15"/>
      <c r="F16" s="15"/>
      <c r="G16" s="15"/>
    </row>
    <row r="17" spans="2:7" ht="15" customHeight="1" x14ac:dyDescent="0.25">
      <c r="B17" s="95" t="s">
        <v>5</v>
      </c>
      <c r="C17" s="96">
        <f>C15*1.5</f>
        <v>0</v>
      </c>
      <c r="D17" s="15"/>
      <c r="E17" s="15"/>
      <c r="F17" s="15"/>
      <c r="G17" s="15"/>
    </row>
    <row r="18" spans="2:7" ht="15" customHeight="1" x14ac:dyDescent="0.25">
      <c r="B18" s="95" t="s">
        <v>16</v>
      </c>
      <c r="C18" s="96">
        <f>C17*C16</f>
        <v>0</v>
      </c>
      <c r="D18" s="15"/>
      <c r="E18" s="15"/>
      <c r="F18" s="15"/>
      <c r="G18" s="15"/>
    </row>
    <row r="19" spans="2:7" ht="15" customHeight="1" x14ac:dyDescent="0.25">
      <c r="B19" s="67"/>
      <c r="C19" s="68"/>
      <c r="D19" s="15"/>
      <c r="E19" s="15"/>
      <c r="F19" s="15"/>
      <c r="G19" s="15"/>
    </row>
    <row r="20" spans="2:7" ht="30" customHeight="1" x14ac:dyDescent="0.25">
      <c r="B20" s="154" t="s">
        <v>0</v>
      </c>
      <c r="C20" s="155"/>
      <c r="D20" s="15"/>
      <c r="E20" s="15"/>
      <c r="F20" s="15"/>
      <c r="G20" s="15"/>
    </row>
    <row r="21" spans="2:7" ht="15" customHeight="1" x14ac:dyDescent="0.25">
      <c r="B21" s="98"/>
      <c r="C21" s="99"/>
      <c r="D21" s="15"/>
      <c r="E21" s="15"/>
      <c r="F21" s="15"/>
      <c r="G21" s="15"/>
    </row>
    <row r="22" spans="2:7" ht="30" customHeight="1" x14ac:dyDescent="0.25">
      <c r="B22" s="148" t="s">
        <v>35</v>
      </c>
      <c r="C22" s="149"/>
      <c r="D22" s="15"/>
      <c r="E22" s="15"/>
      <c r="F22" s="15"/>
      <c r="G22" s="15"/>
    </row>
    <row r="23" spans="2:7" ht="15" customHeight="1" x14ac:dyDescent="0.25">
      <c r="B23" s="73">
        <f>C17*C16</f>
        <v>0</v>
      </c>
      <c r="C23" s="74" t="s">
        <v>6</v>
      </c>
      <c r="D23" s="15"/>
      <c r="E23" s="15"/>
      <c r="F23" s="15"/>
      <c r="G23" s="15"/>
    </row>
    <row r="24" spans="2:7" ht="15" customHeight="1" x14ac:dyDescent="0.25">
      <c r="B24" s="75"/>
      <c r="C24" s="76"/>
      <c r="D24" s="15"/>
      <c r="E24" s="15"/>
      <c r="F24" s="15"/>
      <c r="G24" s="15"/>
    </row>
    <row r="25" spans="2:7" ht="15" customHeight="1" x14ac:dyDescent="0.25">
      <c r="B25" s="61"/>
      <c r="C25" s="66"/>
      <c r="D25" s="15"/>
      <c r="E25" s="15"/>
      <c r="F25" s="15"/>
      <c r="G25" s="15"/>
    </row>
    <row r="26" spans="2:7" ht="30" customHeight="1" x14ac:dyDescent="0.25">
      <c r="B26" s="152" t="s">
        <v>2</v>
      </c>
      <c r="C26" s="153"/>
      <c r="D26" s="15"/>
      <c r="E26" s="15"/>
      <c r="F26" s="15"/>
      <c r="G26" s="15"/>
    </row>
    <row r="27" spans="2:7" ht="15" customHeight="1" x14ac:dyDescent="0.25">
      <c r="B27" s="69"/>
      <c r="C27" s="70"/>
      <c r="D27" s="15"/>
      <c r="E27" s="23"/>
      <c r="F27" s="15"/>
      <c r="G27" s="15"/>
    </row>
    <row r="28" spans="2:7" ht="15" customHeight="1" x14ac:dyDescent="0.25">
      <c r="B28" s="148" t="s">
        <v>40</v>
      </c>
      <c r="C28" s="149"/>
      <c r="D28" s="15"/>
      <c r="E28" s="15"/>
      <c r="F28" s="15"/>
      <c r="G28" s="15"/>
    </row>
    <row r="29" spans="2:7" ht="15" customHeight="1" x14ac:dyDescent="0.25">
      <c r="B29" s="71"/>
      <c r="C29" s="72"/>
      <c r="D29" s="15"/>
      <c r="E29" s="15"/>
      <c r="F29" s="15"/>
      <c r="G29" s="15"/>
    </row>
    <row r="30" spans="2:7" ht="15" customHeight="1" x14ac:dyDescent="0.25">
      <c r="B30" s="79">
        <f>43888-C11</f>
        <v>43888</v>
      </c>
      <c r="C30" s="80" t="s">
        <v>6</v>
      </c>
      <c r="D30" s="15"/>
      <c r="E30" s="15"/>
      <c r="F30" s="15"/>
      <c r="G30" s="15"/>
    </row>
    <row r="31" spans="2:7" ht="15" customHeight="1" x14ac:dyDescent="0.25">
      <c r="B31" s="79"/>
      <c r="C31" s="80"/>
      <c r="D31" s="15"/>
      <c r="E31" s="15"/>
      <c r="F31" s="15"/>
      <c r="G31" s="15"/>
    </row>
    <row r="32" spans="2:7" ht="15" customHeight="1" x14ac:dyDescent="0.25">
      <c r="B32" s="156" t="s">
        <v>54</v>
      </c>
      <c r="C32" s="157"/>
      <c r="D32" s="15"/>
      <c r="E32" s="15"/>
      <c r="F32" s="15"/>
      <c r="G32" s="15"/>
    </row>
    <row r="33" spans="2:7" ht="15" customHeight="1" x14ac:dyDescent="0.25">
      <c r="B33" s="158"/>
      <c r="C33" s="157"/>
      <c r="D33" s="15"/>
      <c r="E33" s="15"/>
      <c r="F33" s="15"/>
      <c r="G33" s="15"/>
    </row>
    <row r="34" spans="2:7" ht="15" customHeight="1" x14ac:dyDescent="0.25">
      <c r="B34" s="158"/>
      <c r="C34" s="157"/>
      <c r="D34" s="15"/>
      <c r="E34" s="15"/>
      <c r="F34" s="15"/>
      <c r="G34" s="15"/>
    </row>
    <row r="35" spans="2:7" x14ac:dyDescent="0.25">
      <c r="B35" s="158"/>
      <c r="C35" s="157"/>
      <c r="D35" s="15"/>
      <c r="E35" s="23"/>
      <c r="F35" s="15"/>
      <c r="G35" s="15"/>
    </row>
    <row r="36" spans="2:7" x14ac:dyDescent="0.25">
      <c r="B36" s="100"/>
      <c r="C36" s="101"/>
      <c r="D36" s="15"/>
      <c r="E36" s="23"/>
      <c r="F36" s="15"/>
      <c r="G36" s="15"/>
    </row>
    <row r="37" spans="2:7" ht="30" customHeight="1" x14ac:dyDescent="0.25">
      <c r="B37" s="139" t="s">
        <v>19</v>
      </c>
      <c r="C37" s="140"/>
      <c r="D37" s="15"/>
      <c r="E37" s="15"/>
      <c r="F37" s="15"/>
      <c r="G37" s="15"/>
    </row>
    <row r="38" spans="2:7" ht="15" customHeight="1" x14ac:dyDescent="0.25">
      <c r="B38" s="69"/>
      <c r="C38" s="70"/>
      <c r="D38" s="15"/>
      <c r="E38" s="15"/>
      <c r="F38" s="15"/>
      <c r="G38" s="15"/>
    </row>
    <row r="39" spans="2:7" ht="30" customHeight="1" x14ac:dyDescent="0.25">
      <c r="B39" s="148" t="s">
        <v>29</v>
      </c>
      <c r="C39" s="149"/>
      <c r="D39" s="15"/>
      <c r="E39" s="15"/>
      <c r="F39" s="15"/>
      <c r="G39" s="15"/>
    </row>
    <row r="40" spans="2:7" x14ac:dyDescent="0.25">
      <c r="B40" s="71"/>
      <c r="C40" s="72"/>
      <c r="D40" s="15"/>
      <c r="E40" s="15"/>
      <c r="F40" s="15"/>
      <c r="G40" s="15"/>
    </row>
    <row r="41" spans="2:7" ht="15" customHeight="1" x14ac:dyDescent="0.25">
      <c r="B41" s="102">
        <f>((C11)/(2080+(1.5*(C13*52))))</f>
        <v>0</v>
      </c>
      <c r="C41" s="103" t="s">
        <v>8</v>
      </c>
      <c r="D41" s="15"/>
      <c r="E41" s="15"/>
      <c r="F41" s="15"/>
      <c r="G41" s="15"/>
    </row>
    <row r="42" spans="2:7" ht="15" customHeight="1" x14ac:dyDescent="0.25">
      <c r="B42" s="98"/>
      <c r="C42" s="104"/>
      <c r="D42" s="15"/>
      <c r="E42" s="15"/>
      <c r="F42" s="15"/>
      <c r="G42" s="15"/>
    </row>
    <row r="43" spans="2:7" ht="15" customHeight="1" x14ac:dyDescent="0.25">
      <c r="B43" s="159" t="s">
        <v>55</v>
      </c>
      <c r="C43" s="160"/>
      <c r="D43" s="15"/>
      <c r="E43" s="15"/>
      <c r="F43" s="15"/>
      <c r="G43" s="15"/>
    </row>
    <row r="44" spans="2:7" ht="15" customHeight="1" x14ac:dyDescent="0.25">
      <c r="B44" s="161"/>
      <c r="C44" s="160"/>
      <c r="D44" s="15"/>
      <c r="E44" s="15"/>
      <c r="F44" s="15"/>
      <c r="G44" s="15"/>
    </row>
    <row r="45" spans="2:7" ht="15" customHeight="1" x14ac:dyDescent="0.25">
      <c r="B45" s="161"/>
      <c r="C45" s="160"/>
      <c r="D45" s="15"/>
      <c r="E45" s="15"/>
      <c r="F45" s="15"/>
      <c r="G45" s="15"/>
    </row>
    <row r="46" spans="2:7" ht="15" customHeight="1" x14ac:dyDescent="0.25">
      <c r="B46" s="161"/>
      <c r="C46" s="160"/>
      <c r="D46" s="15"/>
      <c r="E46" s="15"/>
      <c r="F46" s="15"/>
      <c r="G46" s="15"/>
    </row>
    <row r="47" spans="2:7" ht="15" customHeight="1" x14ac:dyDescent="0.25">
      <c r="B47" s="161"/>
      <c r="C47" s="160"/>
      <c r="D47" s="15"/>
      <c r="E47" s="15"/>
      <c r="F47" s="15"/>
      <c r="G47" s="15"/>
    </row>
    <row r="48" spans="2:7" s="14" customFormat="1" ht="15" customHeight="1" x14ac:dyDescent="0.25">
      <c r="B48" s="105"/>
      <c r="C48" s="106"/>
      <c r="D48" s="19"/>
      <c r="E48" s="19"/>
      <c r="F48" s="19"/>
      <c r="G48" s="19"/>
    </row>
    <row r="49" spans="2:7" ht="90.75" customHeight="1" x14ac:dyDescent="0.25">
      <c r="B49" s="141" t="s">
        <v>41</v>
      </c>
      <c r="C49" s="142"/>
      <c r="D49" s="15"/>
      <c r="E49" s="15"/>
      <c r="F49" s="15"/>
      <c r="G49" s="15"/>
    </row>
    <row r="50" spans="2:7" x14ac:dyDescent="0.25">
      <c r="B50" s="162"/>
      <c r="C50" s="163"/>
      <c r="D50" s="15"/>
      <c r="E50" s="15"/>
      <c r="F50" s="15"/>
      <c r="G50" s="15"/>
    </row>
    <row r="51" spans="2:7" x14ac:dyDescent="0.25">
      <c r="B51" s="147"/>
      <c r="C51" s="147"/>
    </row>
    <row r="52" spans="2:7" x14ac:dyDescent="0.25">
      <c r="B52" s="11"/>
      <c r="C52" s="3"/>
    </row>
  </sheetData>
  <sheetProtection selectLockedCells="1"/>
  <mergeCells count="14">
    <mergeCell ref="B2:C4"/>
    <mergeCell ref="B49:C49"/>
    <mergeCell ref="B6:C7"/>
    <mergeCell ref="B51:C51"/>
    <mergeCell ref="B22:C22"/>
    <mergeCell ref="B9:C9"/>
    <mergeCell ref="B39:C39"/>
    <mergeCell ref="B37:C37"/>
    <mergeCell ref="B28:C28"/>
    <mergeCell ref="B26:C26"/>
    <mergeCell ref="B20:C20"/>
    <mergeCell ref="B32:C35"/>
    <mergeCell ref="B43:C47"/>
    <mergeCell ref="B50:C50"/>
  </mergeCells>
  <printOptions horizontalCentered="1" verticalCentered="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FDFD1"/>
  </sheetPr>
  <dimension ref="A1:G48"/>
  <sheetViews>
    <sheetView showGridLines="0" topLeftCell="A22" zoomScaleNormal="100" workbookViewId="0">
      <selection activeCell="B30" sqref="B30:C30"/>
    </sheetView>
  </sheetViews>
  <sheetFormatPr defaultRowHeight="15" x14ac:dyDescent="0.25"/>
  <cols>
    <col min="2" max="2" width="52.42578125" style="1" customWidth="1"/>
    <col min="3" max="3" width="52.42578125" customWidth="1"/>
    <col min="4" max="4" width="6" customWidth="1"/>
  </cols>
  <sheetData>
    <row r="1" spans="1:7" x14ac:dyDescent="0.25">
      <c r="A1" s="3"/>
      <c r="B1" s="13"/>
      <c r="C1" s="9"/>
      <c r="D1" s="3"/>
      <c r="E1" s="3"/>
      <c r="F1" s="3"/>
      <c r="G1" s="3"/>
    </row>
    <row r="2" spans="1:7" x14ac:dyDescent="0.25">
      <c r="A2" s="3"/>
      <c r="B2" s="137" t="s">
        <v>13</v>
      </c>
      <c r="C2" s="138"/>
      <c r="D2" s="16"/>
      <c r="E2" s="16"/>
      <c r="F2" s="16"/>
      <c r="G2" s="16"/>
    </row>
    <row r="3" spans="1:7" ht="15" customHeight="1" x14ac:dyDescent="0.25">
      <c r="B3" s="139"/>
      <c r="C3" s="140"/>
      <c r="D3" s="15"/>
      <c r="E3" s="15"/>
      <c r="F3" s="15"/>
      <c r="G3" s="15"/>
    </row>
    <row r="4" spans="1:7" ht="15" customHeight="1" x14ac:dyDescent="0.25">
      <c r="B4" s="139"/>
      <c r="C4" s="140"/>
      <c r="D4" s="15"/>
      <c r="E4" s="15"/>
      <c r="F4" s="15"/>
      <c r="G4" s="15"/>
    </row>
    <row r="5" spans="1:7" ht="30" customHeight="1" x14ac:dyDescent="0.25">
      <c r="A5" s="3"/>
      <c r="B5" s="166" t="s">
        <v>59</v>
      </c>
      <c r="C5" s="167"/>
      <c r="D5" s="16"/>
      <c r="E5" s="16"/>
      <c r="F5" s="16"/>
      <c r="G5" s="16"/>
    </row>
    <row r="6" spans="1:7" ht="15" customHeight="1" x14ac:dyDescent="0.25">
      <c r="A6" s="3"/>
      <c r="B6" s="168"/>
      <c r="C6" s="169"/>
      <c r="D6" s="16"/>
      <c r="E6" s="16"/>
      <c r="F6" s="16"/>
      <c r="G6" s="16"/>
    </row>
    <row r="7" spans="1:7" s="37" customFormat="1" ht="15" customHeight="1" x14ac:dyDescent="0.25">
      <c r="A7" s="38"/>
      <c r="B7" s="42"/>
      <c r="C7" s="43"/>
      <c r="D7" s="41"/>
      <c r="E7" s="41"/>
      <c r="F7" s="41"/>
      <c r="G7" s="41"/>
    </row>
    <row r="8" spans="1:7" ht="30" customHeight="1" x14ac:dyDescent="0.25">
      <c r="A8" s="3"/>
      <c r="B8" s="164" t="s">
        <v>44</v>
      </c>
      <c r="C8" s="165"/>
      <c r="D8" s="16"/>
      <c r="E8" s="27"/>
      <c r="F8" s="16"/>
      <c r="G8" s="16"/>
    </row>
    <row r="9" spans="1:7" x14ac:dyDescent="0.25">
      <c r="A9" s="3"/>
      <c r="B9" s="17"/>
      <c r="C9" s="18"/>
      <c r="D9" s="16"/>
      <c r="E9" s="16"/>
      <c r="F9" s="16"/>
      <c r="G9" s="16"/>
    </row>
    <row r="10" spans="1:7" ht="28.5" x14ac:dyDescent="0.25">
      <c r="A10" s="9"/>
      <c r="B10" s="24" t="s">
        <v>60</v>
      </c>
      <c r="C10" s="20"/>
      <c r="D10" s="16"/>
      <c r="E10" s="83" t="s">
        <v>17</v>
      </c>
      <c r="F10" s="84"/>
      <c r="G10" s="28"/>
    </row>
    <row r="11" spans="1:7" x14ac:dyDescent="0.25">
      <c r="A11" s="9"/>
      <c r="B11" s="29"/>
      <c r="C11" s="18"/>
      <c r="D11" s="16"/>
      <c r="E11" s="85"/>
      <c r="F11" s="84"/>
      <c r="G11" s="28"/>
    </row>
    <row r="12" spans="1:7" x14ac:dyDescent="0.25">
      <c r="A12" s="9"/>
      <c r="B12" s="24" t="s">
        <v>10</v>
      </c>
      <c r="C12" s="25"/>
      <c r="D12" s="16"/>
      <c r="E12" s="86" t="s">
        <v>11</v>
      </c>
      <c r="F12" s="84"/>
      <c r="G12" s="28"/>
    </row>
    <row r="13" spans="1:7" x14ac:dyDescent="0.25">
      <c r="A13" s="9"/>
      <c r="B13" s="29"/>
      <c r="C13" s="18"/>
      <c r="D13" s="16"/>
      <c r="E13" s="85"/>
      <c r="F13" s="84"/>
      <c r="G13" s="28"/>
    </row>
    <row r="14" spans="1:7" ht="28.5" x14ac:dyDescent="0.25">
      <c r="A14" s="9"/>
      <c r="B14" s="24" t="s">
        <v>9</v>
      </c>
      <c r="C14" s="20"/>
      <c r="D14" s="16"/>
      <c r="E14" s="86" t="s">
        <v>7</v>
      </c>
      <c r="F14" s="84"/>
      <c r="G14" s="28"/>
    </row>
    <row r="15" spans="1:7" hidden="1" x14ac:dyDescent="0.25">
      <c r="A15" s="3"/>
      <c r="B15" s="29"/>
      <c r="C15" s="22"/>
      <c r="D15" s="16"/>
      <c r="E15" s="87"/>
      <c r="F15" s="87"/>
      <c r="G15" s="16"/>
    </row>
    <row r="16" spans="1:7" ht="28.5" hidden="1" x14ac:dyDescent="0.25">
      <c r="A16" s="3"/>
      <c r="B16" s="26" t="s">
        <v>18</v>
      </c>
      <c r="C16" s="30">
        <f>C12/52/40</f>
        <v>0</v>
      </c>
      <c r="D16" s="16"/>
      <c r="E16" s="87"/>
      <c r="F16" s="58"/>
      <c r="G16" s="16"/>
    </row>
    <row r="17" spans="1:7" hidden="1" x14ac:dyDescent="0.25">
      <c r="A17" s="3"/>
      <c r="B17" s="26" t="s">
        <v>4</v>
      </c>
      <c r="C17" s="31">
        <f>C14*C10*52</f>
        <v>0</v>
      </c>
      <c r="D17" s="16"/>
      <c r="E17" s="87"/>
      <c r="F17" s="87"/>
      <c r="G17" s="16"/>
    </row>
    <row r="18" spans="1:7" hidden="1" x14ac:dyDescent="0.25">
      <c r="A18" s="3"/>
      <c r="B18" s="26" t="s">
        <v>5</v>
      </c>
      <c r="C18" s="21">
        <f>C16*1.5</f>
        <v>0</v>
      </c>
      <c r="D18" s="16"/>
      <c r="E18" s="87"/>
      <c r="F18" s="87"/>
      <c r="G18" s="16"/>
    </row>
    <row r="19" spans="1:7" hidden="1" x14ac:dyDescent="0.25">
      <c r="A19" s="3"/>
      <c r="B19" s="26" t="s">
        <v>16</v>
      </c>
      <c r="C19" s="21">
        <f>C18*C17</f>
        <v>0</v>
      </c>
      <c r="D19" s="16"/>
      <c r="E19" s="87"/>
      <c r="F19" s="87"/>
      <c r="G19" s="16"/>
    </row>
    <row r="20" spans="1:7" x14ac:dyDescent="0.25">
      <c r="A20" s="3"/>
      <c r="B20" s="26"/>
      <c r="C20" s="21"/>
      <c r="D20" s="16"/>
      <c r="E20" s="87"/>
      <c r="F20" s="87"/>
      <c r="G20" s="16"/>
    </row>
    <row r="21" spans="1:7" ht="30" customHeight="1" x14ac:dyDescent="0.25">
      <c r="B21" s="154" t="s">
        <v>0</v>
      </c>
      <c r="C21" s="155"/>
      <c r="D21" s="15"/>
      <c r="E21" s="15"/>
      <c r="F21" s="15"/>
      <c r="G21" s="15"/>
    </row>
    <row r="22" spans="1:7" s="3" customFormat="1" ht="15" customHeight="1" x14ac:dyDescent="0.25">
      <c r="B22" s="69"/>
      <c r="C22" s="70"/>
      <c r="D22" s="16"/>
      <c r="E22" s="16"/>
      <c r="F22" s="16"/>
      <c r="G22" s="16"/>
    </row>
    <row r="23" spans="1:7" ht="30" customHeight="1" x14ac:dyDescent="0.25">
      <c r="B23" s="148" t="s">
        <v>36</v>
      </c>
      <c r="C23" s="149"/>
      <c r="D23" s="32"/>
      <c r="E23" s="15"/>
      <c r="F23" s="15"/>
      <c r="G23" s="15"/>
    </row>
    <row r="24" spans="1:7" x14ac:dyDescent="0.25">
      <c r="B24" s="71"/>
      <c r="C24" s="72"/>
      <c r="D24" s="32"/>
      <c r="E24" s="15"/>
      <c r="F24" s="15"/>
      <c r="G24" s="15"/>
    </row>
    <row r="25" spans="1:7" x14ac:dyDescent="0.25">
      <c r="B25" s="73">
        <f>C18*C17</f>
        <v>0</v>
      </c>
      <c r="C25" s="74" t="s">
        <v>6</v>
      </c>
      <c r="D25" s="15"/>
      <c r="E25" s="15"/>
      <c r="F25" s="15"/>
      <c r="G25" s="15"/>
    </row>
    <row r="26" spans="1:7" x14ac:dyDescent="0.25">
      <c r="B26" s="75"/>
      <c r="C26" s="76"/>
      <c r="D26" s="15"/>
      <c r="E26" s="15"/>
      <c r="F26" s="15"/>
      <c r="G26" s="15"/>
    </row>
    <row r="27" spans="1:7" x14ac:dyDescent="0.25">
      <c r="B27" s="77"/>
      <c r="C27" s="78"/>
      <c r="D27" s="15"/>
      <c r="E27" s="15"/>
      <c r="F27" s="15"/>
      <c r="G27" s="15"/>
    </row>
    <row r="28" spans="1:7" ht="30" customHeight="1" x14ac:dyDescent="0.25">
      <c r="B28" s="152" t="s">
        <v>2</v>
      </c>
      <c r="C28" s="153"/>
      <c r="D28" s="15"/>
      <c r="E28" s="15"/>
      <c r="F28" s="15"/>
      <c r="G28" s="15"/>
    </row>
    <row r="29" spans="1:7" s="3" customFormat="1" x14ac:dyDescent="0.25">
      <c r="B29" s="69"/>
      <c r="C29" s="70"/>
      <c r="D29" s="16"/>
      <c r="E29" s="16"/>
      <c r="F29" s="16"/>
      <c r="G29" s="16"/>
    </row>
    <row r="30" spans="1:7" ht="30" customHeight="1" x14ac:dyDescent="0.25">
      <c r="B30" s="148" t="s">
        <v>61</v>
      </c>
      <c r="C30" s="149"/>
      <c r="D30" s="15"/>
      <c r="E30" s="15"/>
      <c r="F30" s="15"/>
      <c r="G30" s="15"/>
    </row>
    <row r="31" spans="1:7" x14ac:dyDescent="0.25">
      <c r="B31" s="79">
        <f>(43888-C12)*C10</f>
        <v>0</v>
      </c>
      <c r="C31" s="80" t="s">
        <v>6</v>
      </c>
      <c r="D31" s="15"/>
      <c r="E31" s="15"/>
      <c r="F31" s="15"/>
      <c r="G31" s="15"/>
    </row>
    <row r="32" spans="1:7" x14ac:dyDescent="0.25">
      <c r="B32" s="81"/>
      <c r="C32" s="82"/>
      <c r="D32" s="15"/>
      <c r="E32" s="15"/>
      <c r="F32" s="15"/>
      <c r="G32" s="15"/>
    </row>
    <row r="33" spans="1:7" x14ac:dyDescent="0.25">
      <c r="B33" s="170" t="s">
        <v>51</v>
      </c>
      <c r="C33" s="157"/>
      <c r="D33" s="15"/>
      <c r="E33" s="15"/>
      <c r="F33" s="15"/>
      <c r="G33" s="15"/>
    </row>
    <row r="34" spans="1:7" x14ac:dyDescent="0.25">
      <c r="B34" s="158"/>
      <c r="C34" s="157"/>
      <c r="D34" s="15"/>
      <c r="E34" s="15"/>
      <c r="F34" s="15"/>
      <c r="G34" s="15"/>
    </row>
    <row r="35" spans="1:7" ht="15" customHeight="1" x14ac:dyDescent="0.25">
      <c r="B35" s="158"/>
      <c r="C35" s="157"/>
      <c r="D35" s="15"/>
      <c r="E35" s="15"/>
      <c r="F35" s="15"/>
      <c r="G35" s="15"/>
    </row>
    <row r="36" spans="1:7" ht="15" customHeight="1" x14ac:dyDescent="0.25">
      <c r="B36" s="158"/>
      <c r="C36" s="157"/>
      <c r="D36" s="15"/>
      <c r="E36" s="15"/>
      <c r="F36" s="15"/>
      <c r="G36" s="15"/>
    </row>
    <row r="37" spans="1:7" x14ac:dyDescent="0.25">
      <c r="B37" s="158"/>
      <c r="C37" s="157"/>
      <c r="D37" s="15"/>
      <c r="E37" s="15"/>
      <c r="F37" s="15"/>
      <c r="G37" s="15"/>
    </row>
    <row r="38" spans="1:7" ht="30" customHeight="1" x14ac:dyDescent="0.25">
      <c r="B38" s="139" t="s">
        <v>3</v>
      </c>
      <c r="C38" s="140"/>
      <c r="D38" s="15"/>
      <c r="E38" s="15"/>
      <c r="F38" s="15"/>
      <c r="G38" s="15"/>
    </row>
    <row r="39" spans="1:7" s="3" customFormat="1" ht="15" customHeight="1" x14ac:dyDescent="0.25">
      <c r="B39" s="69"/>
      <c r="C39" s="70"/>
      <c r="D39" s="16"/>
      <c r="E39" s="16"/>
      <c r="F39" s="16"/>
      <c r="G39" s="16"/>
    </row>
    <row r="40" spans="1:7" ht="30" customHeight="1" x14ac:dyDescent="0.25">
      <c r="B40" s="148" t="s">
        <v>52</v>
      </c>
      <c r="C40" s="149"/>
      <c r="D40" s="15"/>
      <c r="E40" s="15"/>
      <c r="F40" s="15"/>
      <c r="G40" s="15"/>
    </row>
    <row r="41" spans="1:7" ht="15" customHeight="1" x14ac:dyDescent="0.25">
      <c r="B41" s="33"/>
      <c r="C41" s="34"/>
      <c r="D41" s="15"/>
      <c r="E41" s="15"/>
      <c r="F41" s="15"/>
      <c r="G41" s="15"/>
    </row>
    <row r="42" spans="1:7" x14ac:dyDescent="0.25">
      <c r="A42" s="3"/>
      <c r="B42" s="26"/>
      <c r="C42" s="21"/>
      <c r="D42" s="15"/>
      <c r="E42" s="15"/>
      <c r="F42" s="15"/>
      <c r="G42" s="15"/>
    </row>
    <row r="43" spans="1:7" x14ac:dyDescent="0.25">
      <c r="A43" s="3"/>
      <c r="B43" s="35"/>
      <c r="C43" s="21"/>
      <c r="D43" s="15"/>
      <c r="E43" s="15"/>
      <c r="F43" s="15"/>
      <c r="G43" s="15"/>
    </row>
    <row r="44" spans="1:7" ht="100.5" customHeight="1" x14ac:dyDescent="0.25">
      <c r="A44" s="3"/>
      <c r="B44" s="141" t="s">
        <v>41</v>
      </c>
      <c r="C44" s="142"/>
      <c r="D44" s="15"/>
      <c r="E44" s="15"/>
      <c r="F44" s="15"/>
      <c r="G44" s="15"/>
    </row>
    <row r="45" spans="1:7" x14ac:dyDescent="0.25">
      <c r="A45" s="3"/>
      <c r="B45" s="162"/>
      <c r="C45" s="163"/>
      <c r="D45" s="15"/>
      <c r="E45" s="15"/>
      <c r="F45" s="15"/>
      <c r="G45" s="15"/>
    </row>
    <row r="46" spans="1:7" ht="36.75" customHeight="1" x14ac:dyDescent="0.25">
      <c r="A46" s="3"/>
      <c r="B46" s="147"/>
      <c r="C46" s="147"/>
    </row>
    <row r="47" spans="1:7" ht="43.5" customHeight="1" x14ac:dyDescent="0.25">
      <c r="A47" s="3"/>
      <c r="B47" s="11"/>
      <c r="C47" s="3"/>
    </row>
    <row r="48" spans="1:7" ht="15" customHeight="1" x14ac:dyDescent="0.25">
      <c r="A48" s="3"/>
      <c r="B48" s="11"/>
      <c r="C48" s="3"/>
    </row>
  </sheetData>
  <sheetProtection selectLockedCells="1"/>
  <mergeCells count="13">
    <mergeCell ref="B2:C4"/>
    <mergeCell ref="B44:C44"/>
    <mergeCell ref="B46:C46"/>
    <mergeCell ref="B40:C40"/>
    <mergeCell ref="B38:C38"/>
    <mergeCell ref="B30:C30"/>
    <mergeCell ref="B8:C8"/>
    <mergeCell ref="B45:C45"/>
    <mergeCell ref="B28:C28"/>
    <mergeCell ref="B23:C23"/>
    <mergeCell ref="B21:C21"/>
    <mergeCell ref="B5:C6"/>
    <mergeCell ref="B33:C37"/>
  </mergeCells>
  <printOptions horizontalCentered="1" verticalCentered="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967AE"/>
  </sheetPr>
  <dimension ref="A1:C48"/>
  <sheetViews>
    <sheetView showGridLines="0" zoomScaleNormal="100" workbookViewId="0">
      <selection activeCell="B48" sqref="B48"/>
    </sheetView>
  </sheetViews>
  <sheetFormatPr defaultRowHeight="15" x14ac:dyDescent="0.25"/>
  <cols>
    <col min="1" max="1" width="9.140625" customWidth="1"/>
    <col min="2" max="2" width="104.85546875" style="3" customWidth="1"/>
  </cols>
  <sheetData>
    <row r="1" spans="1:2" x14ac:dyDescent="0.25">
      <c r="A1" s="2"/>
      <c r="B1" s="9"/>
    </row>
    <row r="2" spans="1:2" ht="15" customHeight="1" x14ac:dyDescent="0.25">
      <c r="A2" s="2"/>
      <c r="B2" s="171" t="s">
        <v>30</v>
      </c>
    </row>
    <row r="3" spans="1:2" ht="15" customHeight="1" x14ac:dyDescent="0.25">
      <c r="A3" s="2"/>
      <c r="B3" s="172"/>
    </row>
    <row r="4" spans="1:2" ht="15" customHeight="1" x14ac:dyDescent="0.25">
      <c r="A4" s="2"/>
      <c r="B4" s="172"/>
    </row>
    <row r="5" spans="1:2" s="3" customFormat="1" ht="15" customHeight="1" x14ac:dyDescent="0.25">
      <c r="A5" s="9"/>
      <c r="B5" s="36"/>
    </row>
    <row r="6" spans="1:2" x14ac:dyDescent="0.25">
      <c r="A6" s="2"/>
      <c r="B6" s="45" t="s">
        <v>22</v>
      </c>
    </row>
    <row r="7" spans="1:2" ht="75" customHeight="1" x14ac:dyDescent="0.25">
      <c r="A7" s="2"/>
      <c r="B7" s="46" t="s">
        <v>48</v>
      </c>
    </row>
    <row r="8" spans="1:2" x14ac:dyDescent="0.25">
      <c r="A8" s="2"/>
      <c r="B8" s="45" t="s">
        <v>23</v>
      </c>
    </row>
    <row r="9" spans="1:2" ht="30" customHeight="1" x14ac:dyDescent="0.25">
      <c r="A9" s="2"/>
      <c r="B9" s="46" t="s">
        <v>33</v>
      </c>
    </row>
    <row r="10" spans="1:2" ht="15" customHeight="1" x14ac:dyDescent="0.25">
      <c r="A10" s="2"/>
      <c r="B10" s="47"/>
    </row>
    <row r="11" spans="1:2" ht="30" customHeight="1" x14ac:dyDescent="0.25">
      <c r="A11" s="2"/>
      <c r="B11" s="48" t="s">
        <v>49</v>
      </c>
    </row>
    <row r="12" spans="1:2" x14ac:dyDescent="0.25">
      <c r="A12" s="2"/>
      <c r="B12" s="47"/>
    </row>
    <row r="13" spans="1:2" x14ac:dyDescent="0.25">
      <c r="A13" s="2"/>
      <c r="B13" s="49" t="s">
        <v>24</v>
      </c>
    </row>
    <row r="14" spans="1:2" ht="30" customHeight="1" x14ac:dyDescent="0.25">
      <c r="A14" s="2"/>
      <c r="B14" s="46" t="s">
        <v>45</v>
      </c>
    </row>
    <row r="15" spans="1:2" ht="15" customHeight="1" x14ac:dyDescent="0.25">
      <c r="A15" s="2"/>
      <c r="B15" s="47"/>
    </row>
    <row r="16" spans="1:2" ht="30" customHeight="1" x14ac:dyDescent="0.25">
      <c r="A16" s="2"/>
      <c r="B16" s="48" t="s">
        <v>49</v>
      </c>
    </row>
    <row r="17" spans="1:2" x14ac:dyDescent="0.25">
      <c r="A17" s="2"/>
      <c r="B17" s="50"/>
    </row>
    <row r="18" spans="1:2" x14ac:dyDescent="0.25">
      <c r="A18" s="2"/>
      <c r="B18" s="45" t="s">
        <v>42</v>
      </c>
    </row>
    <row r="19" spans="1:2" ht="85.5" x14ac:dyDescent="0.25">
      <c r="A19" s="2"/>
      <c r="B19" s="46" t="s">
        <v>46</v>
      </c>
    </row>
    <row r="20" spans="1:2" ht="15" customHeight="1" x14ac:dyDescent="0.25">
      <c r="A20" s="2"/>
      <c r="B20" s="47"/>
    </row>
    <row r="21" spans="1:2" x14ac:dyDescent="0.25">
      <c r="A21" s="2"/>
      <c r="B21" s="51" t="s">
        <v>50</v>
      </c>
    </row>
    <row r="22" spans="1:2" x14ac:dyDescent="0.25">
      <c r="A22" s="2"/>
      <c r="B22" s="52"/>
    </row>
    <row r="23" spans="1:2" x14ac:dyDescent="0.25">
      <c r="A23" s="2"/>
      <c r="B23" s="45" t="s">
        <v>25</v>
      </c>
    </row>
    <row r="24" spans="1:2" ht="30" customHeight="1" x14ac:dyDescent="0.25">
      <c r="A24" s="2"/>
      <c r="B24" s="46" t="s">
        <v>32</v>
      </c>
    </row>
    <row r="25" spans="1:2" x14ac:dyDescent="0.25">
      <c r="A25" s="2"/>
      <c r="B25" s="47"/>
    </row>
    <row r="26" spans="1:2" x14ac:dyDescent="0.25">
      <c r="A26" s="2"/>
      <c r="B26" s="45" t="s">
        <v>26</v>
      </c>
    </row>
    <row r="27" spans="1:2" ht="42.75" x14ac:dyDescent="0.25">
      <c r="A27" s="2"/>
      <c r="B27" s="46" t="s">
        <v>27</v>
      </c>
    </row>
    <row r="28" spans="1:2" x14ac:dyDescent="0.25">
      <c r="A28" s="2"/>
      <c r="B28" s="47"/>
    </row>
    <row r="29" spans="1:2" x14ac:dyDescent="0.25">
      <c r="A29" s="2"/>
      <c r="B29" s="49" t="s">
        <v>20</v>
      </c>
    </row>
    <row r="30" spans="1:2" ht="57" x14ac:dyDescent="0.25">
      <c r="A30" s="2"/>
      <c r="B30" s="46" t="s">
        <v>28</v>
      </c>
    </row>
    <row r="31" spans="1:2" x14ac:dyDescent="0.25">
      <c r="A31" s="2"/>
      <c r="B31" s="47"/>
    </row>
    <row r="32" spans="1:2" x14ac:dyDescent="0.25">
      <c r="A32" s="2"/>
      <c r="B32" s="45" t="s">
        <v>21</v>
      </c>
    </row>
    <row r="33" spans="1:3" ht="57" x14ac:dyDescent="0.25">
      <c r="A33" s="2"/>
      <c r="B33" s="53" t="s">
        <v>37</v>
      </c>
    </row>
    <row r="34" spans="1:3" s="37" customFormat="1" x14ac:dyDescent="0.25">
      <c r="A34" s="2"/>
      <c r="B34" s="54"/>
    </row>
    <row r="35" spans="1:3" ht="42.75" x14ac:dyDescent="0.25">
      <c r="A35" s="2"/>
      <c r="B35" s="47" t="s">
        <v>39</v>
      </c>
    </row>
    <row r="36" spans="1:3" s="37" customFormat="1" x14ac:dyDescent="0.25">
      <c r="A36" s="2"/>
      <c r="B36" s="47"/>
    </row>
    <row r="37" spans="1:3" s="37" customFormat="1" x14ac:dyDescent="0.25">
      <c r="A37" s="2"/>
      <c r="B37" s="55" t="s">
        <v>38</v>
      </c>
    </row>
    <row r="38" spans="1:3" s="38" customFormat="1" ht="18" customHeight="1" x14ac:dyDescent="0.25">
      <c r="A38" s="39"/>
      <c r="B38" s="56"/>
      <c r="C38" s="173"/>
    </row>
    <row r="39" spans="1:3" s="38" customFormat="1" ht="18" customHeight="1" x14ac:dyDescent="0.25">
      <c r="A39" s="39"/>
      <c r="B39" s="175" t="s">
        <v>34</v>
      </c>
      <c r="C39" s="173"/>
    </row>
    <row r="40" spans="1:3" s="38" customFormat="1" ht="18" customHeight="1" x14ac:dyDescent="0.25">
      <c r="A40" s="39"/>
      <c r="B40" s="175"/>
      <c r="C40" s="173"/>
    </row>
    <row r="41" spans="1:3" s="38" customFormat="1" ht="18" customHeight="1" x14ac:dyDescent="0.25">
      <c r="A41" s="39"/>
      <c r="B41" s="175"/>
      <c r="C41" s="173"/>
    </row>
    <row r="42" spans="1:3" s="38" customFormat="1" ht="18" customHeight="1" x14ac:dyDescent="0.25">
      <c r="A42" s="39"/>
      <c r="B42" s="175"/>
      <c r="C42" s="173"/>
    </row>
    <row r="43" spans="1:3" s="3" customFormat="1" ht="15" customHeight="1" thickBot="1" x14ac:dyDescent="0.3">
      <c r="B43" s="175"/>
      <c r="C43" s="174"/>
    </row>
    <row r="44" spans="1:3" s="38" customFormat="1" ht="15" customHeight="1" x14ac:dyDescent="0.25">
      <c r="B44" s="175"/>
      <c r="C44" s="44"/>
    </row>
    <row r="45" spans="1:3" s="3" customFormat="1" ht="15" customHeight="1" x14ac:dyDescent="0.25">
      <c r="B45" s="175"/>
    </row>
    <row r="46" spans="1:3" x14ac:dyDescent="0.25">
      <c r="B46" s="175"/>
    </row>
    <row r="47" spans="1:3" x14ac:dyDescent="0.25">
      <c r="B47" s="175"/>
    </row>
    <row r="48" spans="1:3" ht="90" x14ac:dyDescent="0.25">
      <c r="B48" s="57" t="s">
        <v>41</v>
      </c>
    </row>
  </sheetData>
  <mergeCells count="3">
    <mergeCell ref="B2:B4"/>
    <mergeCell ref="C38:C43"/>
    <mergeCell ref="B39:B47"/>
  </mergeCells>
  <hyperlinks>
    <hyperlink ref="B21" r:id="rId1" display="Find out more about the proposed overtime rules by visiting: http://sbshrs.adpinfo.com/flsa" xr:uid="{00000000-0004-0000-0300-000000000000}"/>
    <hyperlink ref="B11" r:id="rId2" display="Read the DOL's Fact Sheet #17A for more information on classifying your employees: https://www.dol.gov/whd/overtime/fs17a_overview.pdf" xr:uid="{00000000-0004-0000-0300-000001000000}"/>
    <hyperlink ref="B16" r:id="rId3" xr:uid="{00000000-0004-0000-0300-000002000000}"/>
  </hyperlinks>
  <printOptions horizontalCentered="1" verticalCentered="1"/>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Individual Employee Calculator</vt:lpstr>
      <vt:lpstr>Total Payroll Calculator</vt:lpstr>
      <vt:lpstr>Reference Guide</vt:lpstr>
    </vt:vector>
  </TitlesOfParts>
  <Company>Automatic Data Processing,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 Renee (ES)</dc:creator>
  <cp:lastModifiedBy>Dean, Sean (ES)</cp:lastModifiedBy>
  <dcterms:created xsi:type="dcterms:W3CDTF">2016-04-29T15:47:37Z</dcterms:created>
  <dcterms:modified xsi:type="dcterms:W3CDTF">2024-05-08T18:37:19Z</dcterms:modified>
</cp:coreProperties>
</file>